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60" windowWidth="15480" windowHeight="7695" tabRatio="661"/>
  </bookViews>
  <sheets>
    <sheet name="Расчет с НДС" sheetId="4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wrn2" hidden="1">{"glc1",#N/A,FALSE,"GLC";"glc2",#N/A,FALSE,"GLC";"glc3",#N/A,FALSE,"GLC";"glc4",#N/A,FALSE,"GLC";"glc5",#N/A,FALSE,"GLC"}</definedName>
    <definedName name="___________wrn222" hidden="1">{"glc1",#N/A,FALSE,"GLC";"glc2",#N/A,FALSE,"GLC";"glc3",#N/A,FALSE,"GLC";"glc4",#N/A,FALSE,"GLC";"glc5",#N/A,FALSE,"GLC"}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hidden="1">#REF!</definedName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_2__123Graph_XCHART_3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2__123Graph_XCHART_3" hidden="1">#REF!</definedName>
    <definedName name="_3__123Graph_XCHART_4" hidden="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BossProviderVariable?_2aa5fdef_010c_4319_b31e_81ae8e7abc76" hidden="1">"25_01_2006"</definedName>
    <definedName name="BossProviderVariable?_5c77024e_20b1_42a0_91af_e43b3d819d62" hidden="1">"25_01_2006"</definedName>
    <definedName name="BossProviderVariable?_60040dbb_350c_45f1_bd95_27a5a206b77c" hidden="1">"25_01_2006"</definedName>
    <definedName name="BossProviderVariable?_61c1fc30_56ce_47c3_872c_c8b965b570c3" hidden="1">"25_01_2006"</definedName>
    <definedName name="BossProviderVariable?_65223c16_9c65_468f_97aa_1fd4eba1b0ed" hidden="1">"25_01_2006"</definedName>
    <definedName name="BossProviderVariable?_7bfbd68a_4281_4e83_8003_082874b42575" hidden="1">"25_01_2006"</definedName>
    <definedName name="BossProviderVariable?_fb090bd1_c5b7_4ee0_bd5d_77060141cff5" hidden="1">"25_01_2006"</definedName>
    <definedName name="hhv" hidden="1">#REF!</definedName>
    <definedName name="P1_dip" hidden="1">[3]FST5!$G$167:$G$172,[3]FST5!$G$174:$G$175,[3]FST5!$G$177:$G$180,[3]FST5!$G$182,[3]FST5!$G$184:$G$188,[3]FST5!$G$190,[3]FST5!$G$192:$G$194</definedName>
    <definedName name="P1_eso" hidden="1">[4]FST5!$G$167:$G$172,[4]FST5!$G$174:$G$175,[4]FST5!$G$177:$G$180,[4]FST5!$G$182,[4]FST5!$G$184:$G$188,[4]FST5!$G$190,[4]FST5!$G$192:$G$194</definedName>
    <definedName name="P1_ESO_PROT" hidden="1">#REF!,#REF!,#REF!,#REF!,#REF!,#REF!,#REF!,#REF!</definedName>
    <definedName name="P1_net" hidden="1">[4]FST5!$G$118:$G$123,[4]FST5!$G$125:$G$126,[4]FST5!$G$128:$G$131,[4]FST5!$G$133,[4]FST5!$G$135:$G$139,[4]FST5!$G$141,[4]FST5!$G$143:$G$145</definedName>
    <definedName name="P1_SBT_PROT" hidden="1">#REF!,#REF!,#REF!,#REF!,#REF!,#REF!,#REF!</definedName>
    <definedName name="P1_SC_CLR" hidden="1">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[5]Регионы!#REF!,[5]Регионы!#REF!,[5]Регионы!#REF!,[5]Регионы!#REF!,[5]Регионы!#REF!,[5]Регионы!#REF!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SAVE2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[6]перекрестка!$J$42:$K$46,[6]перекрестка!$J$49,[6]перекрестка!$J$50:$K$54,[6]перекрестка!$J$55,[6]перекрестка!$J$56:$K$60,[6]перекрестка!$J$62:$K$66</definedName>
    <definedName name="P1_T16?axis?R?ДОГОВОР" hidden="1">'[7]16'!$E$76:$M$76,'[7]16'!$E$8:$M$8,'[7]16'!$E$12:$M$12,'[7]16'!$E$52:$M$52,'[7]16'!$E$16:$M$16,'[7]16'!$E$64:$M$64,'[7]16'!$E$84:$M$85,'[7]16'!$E$48:$M$48,'[7]16'!$E$80:$M$80,'[7]16'!$E$72:$M$72,'[7]16'!$E$44:$M$44</definedName>
    <definedName name="P1_T16?axis?R?ДОГОВОР?" hidden="1">'[7]16'!$A$76,'[7]16'!$A$84:$A$85,'[7]16'!$A$72,'[7]16'!$A$80,'[7]16'!$A$68,'[7]16'!$A$64,'[7]16'!$A$60,'[7]16'!$A$56,'[7]16'!$A$52,'[7]16'!$A$48,'[7]16'!$A$44,'[7]16'!$A$40,'[7]16'!$A$36,'[7]16'!$A$32,'[7]16'!$A$28,'[7]16'!$A$24,'[7]16'!$A$20</definedName>
    <definedName name="P1_T16?L1" hidden="1">'[7]16'!$A$74:$M$74,'[7]16'!$A$14:$M$14,'[7]16'!$A$10:$M$10,'[7]16'!$A$50:$M$50,'[7]16'!$A$6:$M$6,'[7]16'!$A$62:$M$62,'[7]16'!$A$78:$M$78,'[7]16'!$A$46:$M$46,'[7]16'!$A$82:$M$82,'[7]16'!$A$70:$M$70,'[7]16'!$A$42:$M$42</definedName>
    <definedName name="P1_T16?L1.x" hidden="1">'[7]16'!$A$76:$M$76,'[7]16'!$A$16:$M$16,'[7]16'!$A$12:$M$12,'[7]16'!$A$52:$M$52,'[7]16'!$A$8:$M$8,'[7]16'!$A$64:$M$64,'[7]16'!$A$80:$M$80,'[7]16'!$A$48:$M$48,'[7]16'!$A$84:$M$85,'[7]16'!$A$72:$M$72,'[7]16'!$A$44:$M$44</definedName>
    <definedName name="P1_T16_Protect" hidden="1">'[6]16'!$G$10:$K$14,'[6]16'!$G$17:$K$17,'[6]16'!$G$20:$K$20,'[6]16'!$G$23:$K$23,'[6]16'!$G$26:$K$26,'[6]16'!$G$29:$K$29,'[6]16'!$G$33:$K$34,'[6]16'!$G$38:$K$40</definedName>
    <definedName name="P1_T18.2_Protect" hidden="1">'[6]18.2'!$F$12:$J$19,'[6]18.2'!$F$22:$J$25,'[6]18.2'!$B$28:$J$30,'[6]18.2'!$F$32:$J$32,'[6]18.2'!$B$34:$J$38,'[6]18.2'!$F$42:$J$47,'[6]18.2'!$F$54:$J$54</definedName>
    <definedName name="P1_T20_Protection" hidden="1">'[8]20'!$E$4:$H$4,'[8]20'!$E$13:$H$13,'[8]20'!$E$16:$H$17,'[8]20'!$E$19:$H$19,'[8]20'!$J$4:$M$4,'[8]20'!$J$8:$M$11,'[8]20'!$J$13:$M$13,'[8]20'!$J$16:$M$17,'[8]20'!$J$19:$M$19</definedName>
    <definedName name="P1_T4_Protect" hidden="1">'[6]4'!$G$20:$J$20,'[6]4'!$G$22:$J$22,'[6]4'!$G$24:$J$28,'[6]4'!$L$11:$O$17,'[6]4'!$L$20:$O$20,'[6]4'!$L$22:$O$22,'[6]4'!$L$24:$O$28,'[6]4'!$Q$11:$T$17,'[6]4'!$Q$20:$T$20</definedName>
    <definedName name="P1_T6_Protect" hidden="1">'[6]6'!$D$46:$H$55,'[6]6'!$J$46:$N$55,'[6]6'!$D$57:$H$59,'[6]6'!$J$57:$N$59,'[6]6'!$B$10:$B$19,'[6]6'!$D$10:$H$19,'[6]6'!$J$10:$N$19,'[6]6'!$D$21:$H$23,'[6]6'!$J$21:$N$23</definedName>
    <definedName name="P10_SCOPE_FULL_LOAD" hidden="1">#REF!,#REF!,#REF!,#REF!,#REF!,#REF!</definedName>
    <definedName name="P10_T1_Protect" hidden="1">[6]перекрестка!$F$42:$H$46,[6]перекрестка!$F$49:$G$49,[6]перекрестка!$F$50:$H$54,[6]перекрестка!$F$55:$G$55,[6]перекрестка!$F$56:$H$60</definedName>
    <definedName name="P11_SCOPE_FULL_LOAD" hidden="1">#REF!,#REF!,#REF!,#REF!,#REF!</definedName>
    <definedName name="P11_T1_Protect" hidden="1">[6]перекрестка!$F$62:$H$66,[6]перекрестка!$F$68:$H$72,[6]перекрестка!$F$74:$H$78,[6]перекрестка!$F$80:$H$84,[6]перекрестка!$F$89:$G$89</definedName>
    <definedName name="P12_SCOPE_FULL_LOAD" hidden="1">#REF!,#REF!,#REF!,#REF!,#REF!,#REF!</definedName>
    <definedName name="P12_T1_Protect" hidden="1">[6]перекрестка!$F$90:$H$94,[6]перекрестка!$F$95:$G$95,[6]перекрестка!$F$96:$H$100,[6]перекрестка!$F$102:$H$106,[6]перекрестка!$F$108:$H$112</definedName>
    <definedName name="P13_SCOPE_FULL_LOAD" hidden="1">#REF!,#REF!,#REF!,#REF!,#REF!,#REF!</definedName>
    <definedName name="P13_T1_Protect" hidden="1">[6]перекрестка!$F$114:$H$118,[6]перекрестка!$F$120:$H$124,[6]перекрестка!$F$127:$G$127,[6]перекрестка!$F$128:$H$132,[6]перекрестка!$F$133:$G$133</definedName>
    <definedName name="P14_SCOPE_FULL_LOAD" hidden="1">#REF!,#REF!,#REF!,#REF!,#REF!,#REF!</definedName>
    <definedName name="P14_T1_Protect" hidden="1">[6]перекрестка!$F$134:$H$138,[6]перекрестка!$F$140:$H$144,[6]перекрестка!$F$146:$H$150,[6]перекрестка!$F$152:$H$156,[6]перекрестка!$F$158:$H$162</definedName>
    <definedName name="P15_SCOPE_FULL_LOAD" hidden="1">#REF!,#REF!,#REF!,#REF!,#REF!,P1_SCOPE_FULL_LOAD</definedName>
    <definedName name="P15_T1_Protect" hidden="1">[6]перекрестка!$J$158:$K$162,[6]перекрестка!$J$152:$K$156,[6]перекрестка!$J$146:$K$150,[6]перекрестка!$J$140:$K$144,[6]перекрестка!$J$11</definedName>
    <definedName name="P16_SCOPE_FULL_LOAD" hidden="1">[9]!P2_SCOPE_FULL_LOAD,[9]!P3_SCOPE_FULL_LOAD,[9]!P4_SCOPE_FULL_LOAD,[9]!P5_SCOPE_FULL_LOAD,[9]!P6_SCOPE_FULL_LOAD,[9]!P7_SCOPE_FULL_LOAD,[9]!P8_SCOPE_FULL_LOAD</definedName>
    <definedName name="P16_T1_Protect" hidden="1">[6]перекрестка!$J$12:$K$16,[6]перекрестка!$J$17,[6]перекрестка!$J$18:$K$22,[6]перекрестка!$J$24:$K$28,[6]перекрестка!$J$30:$K$34,[6]перекрестка!$F$23:$G$23</definedName>
    <definedName name="P17_SCOPE_FULL_LOAD" hidden="1">[9]!P9_SCOPE_FULL_LOAD,P10_SCOPE_FULL_LOAD,P11_SCOPE_FULL_LOAD,P12_SCOPE_FULL_LOAD,P13_SCOPE_FULL_LOAD,P14_SCOPE_FULL_LOAD,P15_SCOPE_FULL_LOAD</definedName>
    <definedName name="P17_T1_Protect" hidden="1">[6]перекрестка!$F$29:$G$29,[6]перекрестка!$F$61:$G$61,[6]перекрестка!$F$67:$G$67,[6]перекрестка!$F$101:$G$101,[6]перекрестка!$F$107:$G$107</definedName>
    <definedName name="P18_T1_Protect" hidden="1">[6]перекрестка!$F$139:$G$139,[6]перекрестка!$F$145:$G$145,[6]перекрестка!$J$36:$K$40,P1_T1_Protect,P2_T1_Protect,P3_T1_Protect,P4_T1_Protect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[3]FST5!$G$100:$G$116,[3]FST5!$G$118:$G$123,[3]FST5!$G$125:$G$126,[3]FST5!$G$128:$G$131,[3]FST5!$G$133,[3]FST5!$G$135:$G$139,[3]FST5!$G$141</definedName>
    <definedName name="P2_SC_CLR" hidden="1">#REF!,#REF!,#REF!,#REF!,#REF!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T1_Protect" hidden="1">[6]перекрестка!$J$68:$K$72,[6]перекрестка!$J$74:$K$78,[6]перекрестка!$J$80:$K$84,[6]перекрестка!$J$89,[6]перекрестка!$J$90:$K$94,[6]перекрестка!$J$95</definedName>
    <definedName name="P2_T4_Protect" hidden="1">'[6]4'!$Q$22:$T$22,'[6]4'!$Q$24:$T$28,'[6]4'!$V$24:$Y$28,'[6]4'!$V$22:$Y$22,'[6]4'!$V$20:$Y$20,'[6]4'!$V$11:$Y$17,'[6]4'!$AA$11:$AD$17,'[6]4'!$AA$20:$AD$20,'[6]4'!$AA$22:$AD$22</definedName>
    <definedName name="P3_dip" hidden="1">[3]FST5!$G$143:$G$145,[3]FST5!$G$214:$G$217,[3]FST5!$G$219:$G$224,[3]FST5!$G$226,[3]FST5!$G$228,[3]FST5!$G$230,[3]FST5!$G$232,[3]FST5!$G$197:$G$212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T1_Protect" hidden="1">[6]перекрестка!$J$96:$K$100,[6]перекрестка!$J$102:$K$106,[6]перекрестка!$J$108:$K$112,[6]перекрестка!$J$114:$K$118,[6]перекрестка!$J$120:$K$124</definedName>
    <definedName name="P4_dip" hidden="1">[3]FST5!$G$70:$G$75,[3]FST5!$G$77:$G$78,[3]FST5!$G$80:$G$83,[3]FST5!$G$85,[3]FST5!$G$87:$G$91,[3]FST5!$G$93,[3]FST5!$G$95:$G$97,[3]FST5!$G$52:$G$68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T1_Protect" hidden="1">[6]перекрестка!$J$127,[6]перекрестка!$J$128:$K$132,[6]перекрестка!$J$133,[6]перекрестка!$J$134:$K$138,[6]перекрестка!$N$11:$N$22,[6]перекрестка!$N$24:$N$28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T1_Protect" hidden="1">[6]перекрестка!$N$30:$N$34,[6]перекрестка!$N$36:$N$40,[6]перекрестка!$N$42:$N$46,[6]перекрестка!$N$49:$N$60,[6]перекрестка!$N$62:$N$66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T1_Protect" hidden="1">[6]перекрестка!$N$68:$N$72,[6]перекрестка!$N$74:$N$78,[6]перекрестка!$N$80:$N$84,[6]перекрестка!$N$89:$N$100,[6]перекрестка!$N$102:$N$106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T1_Protect" hidden="1">[6]перекрестка!$N$108:$N$112,[6]перекрестка!$N$114:$N$118,[6]перекрестка!$N$120:$N$124,[6]перекрестка!$N$127:$N$138,[6]перекрестка!$N$140:$N$144</definedName>
    <definedName name="P8_SCOPE_FULL_LOAD" hidden="1">#REF!,#REF!,#REF!,#REF!,#REF!,#REF!</definedName>
    <definedName name="P8_SCOPE_NOTIND" hidden="1">#REF!,#REF!,#REF!,#REF!,#REF!,#REF!</definedName>
    <definedName name="P8_T1_Protect" hidden="1">[6]перекрестка!$N$146:$N$150,[6]перекрестка!$N$152:$N$156,[6]перекрестка!$N$158:$N$162,[6]перекрестка!$F$11:$G$11,[6]перекрестка!$F$12:$H$16</definedName>
    <definedName name="P9_SCOPE_FULL_LOAD" hidden="1">#REF!,#REF!,#REF!,#REF!,#REF!,#REF!</definedName>
    <definedName name="P9_SCOPE_NotInd" hidden="1">#REF!,[9]!P1_SCOPE_NOTIND,[9]!P2_SCOPE_NOTIND,[9]!P3_SCOPE_NOTIND,[9]!P4_SCOPE_NOTIND,[9]!P5_SCOPE_NOTIND,[9]!P6_SCOPE_NOTIND,[9]!P7_SCOPE_NOTIND</definedName>
    <definedName name="P9_T1_Protect" hidden="1">[6]перекрестка!$F$17:$G$17,[6]перекрестка!$F$18:$H$22,[6]перекрестка!$F$24:$H$28,[6]перекрестка!$F$30:$H$34,[6]перекрестка!$F$36:$H$40</definedName>
    <definedName name="SAPBEXrevision" hidden="1">1</definedName>
    <definedName name="SAPBEXsysID" hidden="1">"BW2"</definedName>
    <definedName name="SAPBEXwbID" hidden="1">"479GSPMTNK9HM4ZSIVE5K2SH6"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а" hidden="1">{"glc1",#N/A,FALSE,"GLC";"glc2",#N/A,FALSE,"GLC";"glc3",#N/A,FALSE,"GLC";"glc4",#N/A,FALSE,"GLC";"glc5",#N/A,FALSE,"GLC"}</definedName>
    <definedName name="апап" hidden="1">#REF!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 hidden="1">{#N/A,#N/A,TRUE,"Лист1";#N/A,#N/A,TRUE,"Лист2";#N/A,#N/A,TRUE,"Лист3"}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ы" hidden="1">#REF!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hidden="1">#REF!</definedName>
    <definedName name="дд" hidden="1">#REF!</definedName>
    <definedName name="дддд" hidden="1">#REF!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шш" hidden="1">{#N/A,#N/A,TRUE,"Лист1";#N/A,#N/A,TRUE,"Лист2";#N/A,#N/A,TRUE,"Лист3"}</definedName>
    <definedName name="оро" hidden="1">#REF!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ррр" hidden="1">{"glc1",#N/A,FALSE,"GLC";"glc2",#N/A,FALSE,"GLC";"glc3",#N/A,FALSE,"GLC";"glc4",#N/A,FALSE,"GLC";"glc5",#N/A,FALSE,"GLC"}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45621"/>
</workbook>
</file>

<file path=xl/calcChain.xml><?xml version="1.0" encoding="utf-8"?>
<calcChain xmlns="http://schemas.openxmlformats.org/spreadsheetml/2006/main">
  <c r="B8" i="41" l="1"/>
  <c r="U3" i="41" l="1"/>
  <c r="H8" i="41"/>
  <c r="U8" i="41" l="1"/>
  <c r="V8" i="41" s="1"/>
  <c r="R8" i="41" l="1"/>
</calcChain>
</file>

<file path=xl/sharedStrings.xml><?xml version="1.0" encoding="utf-8"?>
<sst xmlns="http://schemas.openxmlformats.org/spreadsheetml/2006/main" count="35" uniqueCount="30">
  <si>
    <t>в т.ч.</t>
  </si>
  <si>
    <t>Расчет оценки полной стоимости инвестиционного проекта в прогнозных ценах соответствующих лет по ИП №</t>
  </si>
  <si>
    <t>I_004-54-1-01.21-0525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</si>
  <si>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</si>
  <si>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</si>
  <si>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</si>
  <si>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</si>
  <si>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</si>
  <si>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</si>
  <si>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</si>
  <si>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</si>
  <si>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</si>
  <si>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Реконструкция ВЛ 35 кВ №18/19 ПС "Вуктыл-1,2"-ПС "Промбаза" в части расширения просек (ЦЭС) (32,32 га)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</si>
  <si>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</si>
  <si>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</si>
  <si>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</si>
  <si>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</si>
  <si>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</si>
  <si>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</si>
  <si>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</si>
  <si>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</si>
  <si>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</si>
  <si>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</si>
  <si>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</si>
  <si>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</si>
  <si>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</si>
  <si>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</si>
  <si>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</si>
  <si>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Заместитель директора по капитальному строительству-начальник ОКС</t>
  </si>
  <si>
    <t>А.А. Попов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</si>
</sst>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#,##0.000"/>
    <numFmt numFmtId="167" formatCode="0.0%"/>
    <numFmt numFmtId="168" formatCode="0.0%_);\(0.0%\)"/>
    <numFmt numFmtId="169" formatCode="#,##0_);[Red]\(#,##0\)"/>
    <numFmt numFmtId="170" formatCode="#.##0\.00"/>
    <numFmt numFmtId="171" formatCode="#\.00"/>
    <numFmt numFmtId="172" formatCode="#\."/>
    <numFmt numFmtId="173" formatCode="General_)"/>
    <numFmt numFmtId="174" formatCode="_-* #,##0&quot;đ.&quot;_-;\-* #,##0&quot;đ.&quot;_-;_-* &quot;-&quot;&quot;đ.&quot;_-;_-@_-"/>
    <numFmt numFmtId="175" formatCode="_-* #,##0.00&quot;đ.&quot;_-;\-* #,##0.00&quot;đ.&quot;_-;_-* &quot;-&quot;??&quot;đ.&quot;_-;_-@_-"/>
    <numFmt numFmtId="176" formatCode="0.0_)"/>
    <numFmt numFmtId="177" formatCode="&quot;error&quot;;&quot;error&quot;;&quot;OK&quot;;&quot;  &quot;@"/>
    <numFmt numFmtId="178" formatCode="_-* #,##0\ _р_._-;\-* #,##0\ _р_._-;_-* &quot;-&quot;\ _р_._-;_-@_-"/>
    <numFmt numFmtId="179" formatCode="_-* #,##0_-;\-* #,##0_-;_-* &quot;-&quot;_-;_-@_-"/>
    <numFmt numFmtId="180" formatCode="_-* #,##0.00_-;\-* #,##0.00_-;_-* &quot;-&quot;??_-;_-@_-"/>
    <numFmt numFmtId="181" formatCode="_(&quot;$&quot;* #,##0_);_(&quot;$&quot;* \(#,##0\);_(&quot;$&quot;* &quot;-&quot;_);_(@_)"/>
    <numFmt numFmtId="182" formatCode="&quot;$&quot;#,##0_);[Red]\(&quot;$&quot;#,##0\)"/>
    <numFmt numFmtId="183" formatCode="_-&quot;Ј&quot;* #,##0.00_-;\-&quot;Ј&quot;* #,##0.00_-;_-&quot;Ј&quot;* &quot;-&quot;??_-;_-@_-"/>
    <numFmt numFmtId="184" formatCode="\$#,##0\ ;\(\$#,##0\)"/>
    <numFmt numFmtId="185" formatCode="#,##0_);\(#,##0\);&quot;- &quot;;&quot;  &quot;@"/>
    <numFmt numFmtId="186" formatCode="_([$€-2]* #,##0.00_);_([$€-2]* \(#,##0.00\);_([$€-2]* &quot;-&quot;??_)"/>
    <numFmt numFmtId="187" formatCode="0.0"/>
    <numFmt numFmtId="188" formatCode="#,##0.0000_);\(#,##0.0000\);&quot;- &quot;;&quot;  &quot;@"/>
    <numFmt numFmtId="189" formatCode="#,##0_);[Blue]\(#,##0\)"/>
    <numFmt numFmtId="190" formatCode="_-* #,##0\ _d_._-;\-* #,##0\ _d_._-;_-* &quot;-&quot;\ _d_._-;_-@_-"/>
    <numFmt numFmtId="191" formatCode="_-* #,##0.00\ _d_._-;\-* #,##0.00\ _d_._-;_-* &quot;-&quot;??\ _d_._-;_-@_-"/>
    <numFmt numFmtId="192" formatCode="_-* #,##0_đ_._-;\-* #,##0_đ_._-;_-* &quot;-&quot;_đ_._-;_-@_-"/>
    <numFmt numFmtId="193" formatCode="_-* #,##0.00_đ_._-;\-* #,##0.00_đ_._-;_-* &quot;-&quot;??_đ_._-;_-@_-"/>
    <numFmt numFmtId="194" formatCode="_(&quot;$&quot;* #,##0.00_);_(&quot;$&quot;* \(#,##0.00\);_(&quot;$&quot;* &quot;-&quot;??_);_(@_)"/>
    <numFmt numFmtId="195" formatCode="&quot;$&quot;#,##0.00_);[Red]\(&quot;$&quot;#,##0.00\)"/>
    <numFmt numFmtId="196" formatCode=";;&quot;zero&quot;;&quot;  &quot;@"/>
    <numFmt numFmtId="197" formatCode="_-* #,##0.00\ _р_._-;\-* #,##0.00\ _р_._-;_-* &quot;-&quot;??\ _р_._-;_-@_-"/>
    <numFmt numFmtId="202" formatCode="_(* #,##0.00_);_(* \(#,##0.00\);_(* &quot;-&quot;??_);_(@_)"/>
    <numFmt numFmtId="205" formatCode="_-* #,##0.000\ _₽_-;\-* #,##0.000\ _₽_-;_-* &quot;-&quot;\ _₽_-;_-@_-"/>
    <numFmt numFmtId="206" formatCode="_-* #,##0.00000\ _₽_-;\-* #,##0.00000\ _₽_-;_-* &quot;-&quot;??\ _₽_-;_-@_-"/>
    <numFmt numFmtId="207" formatCode="_-* #,##0.00\ _₽_-;\-* #,##0.00\ _₽_-;_-* &quot;-&quot;\ _₽_-;_-@_-"/>
    <numFmt numFmtId="208" formatCode="_-* #,##0.000\ _₽_-;\-* #,##0.000\ _₽_-;_-* &quot;-&quot;??\ _₽_-;_-@_-"/>
  </numFmts>
  <fonts count="1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color indexed="12"/>
      <name val="Arial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Courier"/>
      <family val="3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sz val="10"/>
      <color indexed="22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color indexed="24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u/>
      <sz val="8"/>
      <color indexed="12"/>
      <name val="Arial Cyr"/>
      <charset val="204"/>
    </font>
    <font>
      <b/>
      <sz val="11"/>
      <color indexed="8"/>
      <name val="Calibri"/>
      <family val="2"/>
    </font>
    <font>
      <sz val="12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color indexed="1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Times New Roman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sz val="10"/>
      <name val="Arial CE"/>
      <charset val="238"/>
    </font>
    <font>
      <sz val="8"/>
      <name val="Arial CE"/>
    </font>
    <font>
      <sz val="9"/>
      <name val="Tahoma"/>
      <family val="2"/>
      <charset val="204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0"/>
      <name val="Courier"/>
      <family val="1"/>
      <charset val="204"/>
    </font>
    <font>
      <b/>
      <sz val="8"/>
      <color indexed="9"/>
      <name val="Arial Cyr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2"/>
      <charset val="204"/>
    </font>
    <font>
      <sz val="12"/>
      <color theme="1"/>
      <name val="Arial"/>
      <family val="2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24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0"/>
      <color theme="1"/>
      <name val="Arial Cyr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6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1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167" fontId="18" fillId="0" borderId="0">
      <alignment vertical="top"/>
    </xf>
    <xf numFmtId="167" fontId="21" fillId="0" borderId="0">
      <alignment vertical="top"/>
    </xf>
    <xf numFmtId="168" fontId="21" fillId="2" borderId="0">
      <alignment vertical="top"/>
    </xf>
    <xf numFmtId="167" fontId="21" fillId="3" borderId="0">
      <alignment vertical="top"/>
    </xf>
    <xf numFmtId="0" fontId="22" fillId="0" borderId="0"/>
    <xf numFmtId="0" fontId="22" fillId="0" borderId="0"/>
    <xf numFmtId="0" fontId="23" fillId="0" borderId="0"/>
    <xf numFmtId="0" fontId="22" fillId="0" borderId="0"/>
    <xf numFmtId="169" fontId="18" fillId="0" borderId="0">
      <alignment vertical="top"/>
    </xf>
    <xf numFmtId="169" fontId="18" fillId="0" borderId="0">
      <alignment vertical="top"/>
    </xf>
    <xf numFmtId="0" fontId="22" fillId="0" borderId="0"/>
    <xf numFmtId="0" fontId="23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4" fillId="0" borderId="0"/>
    <xf numFmtId="0" fontId="24" fillId="0" borderId="0"/>
    <xf numFmtId="0" fontId="23" fillId="0" borderId="0"/>
    <xf numFmtId="0" fontId="22" fillId="0" borderId="0"/>
    <xf numFmtId="0" fontId="22" fillId="0" borderId="0"/>
    <xf numFmtId="169" fontId="18" fillId="0" borderId="0">
      <alignment vertical="top"/>
    </xf>
    <xf numFmtId="169" fontId="18" fillId="0" borderId="0">
      <alignment vertical="top"/>
    </xf>
    <xf numFmtId="0" fontId="22" fillId="0" borderId="0"/>
    <xf numFmtId="0" fontId="22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169" fontId="18" fillId="0" borderId="0">
      <alignment vertical="top"/>
    </xf>
    <xf numFmtId="0" fontId="22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169" fontId="18" fillId="0" borderId="0">
      <alignment vertical="top"/>
    </xf>
    <xf numFmtId="169" fontId="18" fillId="0" borderId="0">
      <alignment vertical="top"/>
    </xf>
    <xf numFmtId="0" fontId="25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6" fillId="0" borderId="5">
      <protection locked="0"/>
    </xf>
    <xf numFmtId="170" fontId="27" fillId="0" borderId="0">
      <protection locked="0"/>
    </xf>
    <xf numFmtId="171" fontId="27" fillId="0" borderId="0">
      <protection locked="0"/>
    </xf>
    <xf numFmtId="44" fontId="26" fillId="0" borderId="0">
      <protection locked="0"/>
    </xf>
    <xf numFmtId="44" fontId="26" fillId="0" borderId="0">
      <protection locked="0"/>
    </xf>
    <xf numFmtId="44" fontId="26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172" fontId="27" fillId="0" borderId="5">
      <protection locked="0"/>
    </xf>
    <xf numFmtId="0" fontId="29" fillId="4" borderId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0" fillId="14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5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3" fillId="22" borderId="0" applyNumberFormat="0" applyBorder="0" applyAlignment="0" applyProtection="0"/>
    <xf numFmtId="0" fontId="3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3" fillId="26" borderId="0" applyNumberFormat="0" applyBorder="0" applyAlignment="0" applyProtection="0"/>
    <xf numFmtId="0" fontId="3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33" fillId="30" borderId="0" applyNumberFormat="0" applyBorder="0" applyAlignment="0" applyProtection="0"/>
    <xf numFmtId="0" fontId="31" fillId="16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33" fillId="30" borderId="0" applyNumberFormat="0" applyBorder="0" applyAlignment="0" applyProtection="0"/>
    <xf numFmtId="0" fontId="31" fillId="17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3" fillId="21" borderId="0" applyNumberFormat="0" applyBorder="0" applyAlignment="0" applyProtection="0"/>
    <xf numFmtId="0" fontId="31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25" borderId="0" applyNumberFormat="0" applyBorder="0" applyAlignment="0" applyProtection="0"/>
    <xf numFmtId="0" fontId="33" fillId="33" borderId="0" applyNumberFormat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173" fontId="25" fillId="0" borderId="6">
      <protection locked="0"/>
    </xf>
    <xf numFmtId="174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176" fontId="35" fillId="0" borderId="0">
      <alignment horizontal="left"/>
    </xf>
    <xf numFmtId="0" fontId="36" fillId="6" borderId="0" applyNumberFormat="0" applyBorder="0" applyAlignment="0" applyProtection="0"/>
    <xf numFmtId="0" fontId="37" fillId="34" borderId="7" applyNumberFormat="0" applyAlignment="0" applyProtection="0"/>
    <xf numFmtId="177" fontId="38" fillId="0" borderId="0" applyFont="0" applyFill="0" applyBorder="0" applyAlignment="0" applyProtection="0"/>
    <xf numFmtId="0" fontId="39" fillId="35" borderId="8" applyNumberFormat="0" applyAlignment="0" applyProtection="0"/>
    <xf numFmtId="178" fontId="40" fillId="0" borderId="0" applyFont="0" applyFill="0" applyBorder="0" applyAlignment="0" applyProtection="0"/>
    <xf numFmtId="178" fontId="40" fillId="0" borderId="0" applyFont="0" applyFill="0" applyBorder="0" applyAlignment="0" applyProtection="0"/>
    <xf numFmtId="179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3" fontId="41" fillId="0" borderId="0" applyFont="0" applyFill="0" applyBorder="0" applyAlignment="0" applyProtection="0"/>
    <xf numFmtId="173" fontId="42" fillId="36" borderId="6"/>
    <xf numFmtId="181" fontId="40" fillId="0" borderId="0" applyFont="0" applyFill="0" applyBorder="0" applyAlignment="0" applyProtection="0"/>
    <xf numFmtId="181" fontId="40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83" fontId="24" fillId="0" borderId="0" applyFont="0" applyFill="0" applyBorder="0" applyAlignment="0" applyProtection="0"/>
    <xf numFmtId="184" fontId="43" fillId="0" borderId="0" applyFont="0" applyFill="0" applyBorder="0" applyAlignment="0" applyProtection="0"/>
    <xf numFmtId="0" fontId="41" fillId="0" borderId="0" applyFont="0" applyFill="0" applyBorder="0" applyAlignment="0" applyProtection="0"/>
    <xf numFmtId="14" fontId="17" fillId="0" borderId="0">
      <alignment vertical="top"/>
    </xf>
    <xf numFmtId="185" fontId="44" fillId="37" borderId="0" applyNumberFormat="0" applyBorder="0" applyAlignment="0" applyProtection="0"/>
    <xf numFmtId="173" fontId="45" fillId="0" borderId="0">
      <alignment horizontal="center"/>
    </xf>
    <xf numFmtId="38" fontId="29" fillId="0" borderId="0" applyFont="0" applyFill="0" applyBorder="0" applyAlignment="0" applyProtection="0"/>
    <xf numFmtId="0" fontId="46" fillId="0" borderId="0" applyFont="0" applyFill="0" applyBorder="0" applyAlignment="0" applyProtection="0"/>
    <xf numFmtId="169" fontId="47" fillId="0" borderId="0">
      <alignment vertical="top"/>
    </xf>
    <xf numFmtId="0" fontId="48" fillId="38" borderId="0" applyNumberFormat="0" applyBorder="0" applyAlignment="0" applyProtection="0"/>
    <xf numFmtId="0" fontId="48" fillId="39" borderId="0" applyNumberFormat="0" applyBorder="0" applyAlignment="0" applyProtection="0"/>
    <xf numFmtId="0" fontId="48" fillId="40" borderId="0" applyNumberFormat="0" applyBorder="0" applyAlignment="0" applyProtection="0"/>
    <xf numFmtId="186" fontId="49" fillId="0" borderId="0" applyFont="0" applyFill="0" applyBorder="0" applyAlignment="0" applyProtection="0"/>
    <xf numFmtId="186" fontId="49" fillId="0" borderId="0" applyFont="0" applyFill="0" applyBorder="0" applyAlignment="0" applyProtection="0"/>
    <xf numFmtId="0" fontId="50" fillId="0" borderId="0" applyNumberFormat="0" applyFill="0" applyBorder="0" applyAlignment="0" applyProtection="0"/>
    <xf numFmtId="187" fontId="51" fillId="0" borderId="0" applyFill="0" applyBorder="0" applyAlignment="0" applyProtection="0"/>
    <xf numFmtId="187" fontId="18" fillId="0" borderId="0" applyFill="0" applyBorder="0" applyAlignment="0" applyProtection="0"/>
    <xf numFmtId="187" fontId="52" fillId="0" borderId="0" applyFill="0" applyBorder="0" applyAlignment="0" applyProtection="0"/>
    <xf numFmtId="187" fontId="53" fillId="0" borderId="0" applyFill="0" applyBorder="0" applyAlignment="0" applyProtection="0"/>
    <xf numFmtId="187" fontId="54" fillId="0" borderId="0" applyFill="0" applyBorder="0" applyAlignment="0" applyProtection="0"/>
    <xf numFmtId="187" fontId="55" fillId="0" borderId="0" applyFill="0" applyBorder="0" applyAlignment="0" applyProtection="0"/>
    <xf numFmtId="187" fontId="56" fillId="0" borderId="0" applyFill="0" applyBorder="0" applyAlignment="0" applyProtection="0"/>
    <xf numFmtId="188" fontId="38" fillId="0" borderId="0" applyFont="0" applyFill="0" applyBorder="0" applyAlignment="0" applyProtection="0"/>
    <xf numFmtId="2" fontId="43" fillId="0" borderId="0" applyFont="0" applyFill="0" applyBorder="0" applyAlignment="0" applyProtection="0"/>
    <xf numFmtId="185" fontId="57" fillId="0" borderId="0" applyNumberFormat="0" applyFill="0" applyBorder="0" applyAlignment="0" applyProtection="0"/>
    <xf numFmtId="0" fontId="58" fillId="7" borderId="0" applyNumberFormat="0" applyBorder="0" applyAlignment="0" applyProtection="0"/>
    <xf numFmtId="38" fontId="59" fillId="2" borderId="0" applyNumberFormat="0" applyBorder="0" applyAlignment="0" applyProtection="0"/>
    <xf numFmtId="0" fontId="60" fillId="0" borderId="9" applyNumberFormat="0" applyAlignment="0" applyProtection="0">
      <alignment horizontal="left" vertical="center"/>
    </xf>
    <xf numFmtId="0" fontId="60" fillId="0" borderId="10">
      <alignment horizontal="left" vertical="center"/>
    </xf>
    <xf numFmtId="0" fontId="61" fillId="0" borderId="0">
      <alignment vertical="top"/>
    </xf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11" applyNumberFormat="0" applyFill="0" applyAlignment="0" applyProtection="0"/>
    <xf numFmtId="0" fontId="64" fillId="0" borderId="0" applyNumberFormat="0" applyFill="0" applyBorder="0" applyAlignment="0" applyProtection="0"/>
    <xf numFmtId="169" fontId="19" fillId="0" borderId="0">
      <alignment vertical="top"/>
    </xf>
    <xf numFmtId="0" fontId="65" fillId="0" borderId="0" applyNumberFormat="0" applyFill="0" applyBorder="0" applyAlignment="0" applyProtection="0">
      <alignment vertical="top"/>
      <protection locked="0"/>
    </xf>
    <xf numFmtId="0" fontId="16" fillId="0" borderId="0"/>
    <xf numFmtId="173" fontId="66" fillId="0" borderId="0"/>
    <xf numFmtId="0" fontId="67" fillId="0" borderId="0" applyNumberFormat="0" applyFill="0" applyBorder="0" applyAlignment="0" applyProtection="0">
      <alignment vertical="top"/>
      <protection locked="0"/>
    </xf>
    <xf numFmtId="185" fontId="38" fillId="41" borderId="1" applyNumberFormat="0" applyFont="0" applyAlignment="0">
      <protection locked="0"/>
    </xf>
    <xf numFmtId="10" fontId="59" fillId="42" borderId="1" applyNumberFormat="0" applyBorder="0" applyAlignment="0" applyProtection="0"/>
    <xf numFmtId="169" fontId="21" fillId="0" borderId="0">
      <alignment vertical="top"/>
    </xf>
    <xf numFmtId="169" fontId="21" fillId="2" borderId="0">
      <alignment vertical="top"/>
    </xf>
    <xf numFmtId="189" fontId="21" fillId="3" borderId="0">
      <alignment vertical="top"/>
    </xf>
    <xf numFmtId="0" fontId="68" fillId="0" borderId="12" applyNumberFormat="0" applyFill="0" applyAlignment="0" applyProtection="0"/>
    <xf numFmtId="0" fontId="69" fillId="43" borderId="13" applyNumberFormat="0" applyFill="0" applyBorder="0">
      <alignment horizontal="left" vertical="top" wrapText="1"/>
      <protection hidden="1"/>
    </xf>
    <xf numFmtId="0" fontId="70" fillId="44" borderId="0" applyNumberFormat="0" applyBorder="0" applyAlignment="0" applyProtection="0"/>
    <xf numFmtId="0" fontId="29" fillId="0" borderId="14"/>
    <xf numFmtId="0" fontId="40" fillId="0" borderId="0" applyNumberFormat="0" applyFill="0" applyBorder="0" applyAlignment="0" applyProtection="0"/>
    <xf numFmtId="0" fontId="24" fillId="0" borderId="0"/>
    <xf numFmtId="0" fontId="24" fillId="0" borderId="0"/>
    <xf numFmtId="0" fontId="16" fillId="0" borderId="0"/>
    <xf numFmtId="0" fontId="24" fillId="0" borderId="0"/>
    <xf numFmtId="0" fontId="71" fillId="0" borderId="0"/>
    <xf numFmtId="0" fontId="72" fillId="0" borderId="0"/>
    <xf numFmtId="0" fontId="73" fillId="0" borderId="0"/>
    <xf numFmtId="0" fontId="22" fillId="0" borderId="0"/>
    <xf numFmtId="0" fontId="74" fillId="45" borderId="15" applyNumberFormat="0" applyFont="0" applyAlignment="0" applyProtection="0"/>
    <xf numFmtId="190" fontId="16" fillId="0" borderId="0" applyFont="0" applyFill="0" applyBorder="0" applyAlignment="0" applyProtection="0"/>
    <xf numFmtId="191" fontId="16" fillId="0" borderId="0" applyFont="0" applyFill="0" applyBorder="0" applyAlignment="0" applyProtection="0"/>
    <xf numFmtId="192" fontId="16" fillId="0" borderId="0" applyFont="0" applyFill="0" applyBorder="0" applyAlignment="0" applyProtection="0"/>
    <xf numFmtId="3" fontId="16" fillId="0" borderId="0" applyFont="0" applyFill="0" applyBorder="0" applyAlignment="0" applyProtection="0"/>
    <xf numFmtId="193" fontId="16" fillId="0" borderId="0" applyFont="0" applyFill="0" applyBorder="0" applyAlignment="0" applyProtection="0"/>
    <xf numFmtId="191" fontId="75" fillId="0" borderId="0" applyFont="0" applyFill="0" applyBorder="0" applyAlignment="0" applyProtection="0"/>
    <xf numFmtId="0" fontId="76" fillId="34" borderId="16" applyNumberFormat="0" applyAlignment="0" applyProtection="0"/>
    <xf numFmtId="10" fontId="24" fillId="0" borderId="0" applyFont="0" applyFill="0" applyBorder="0" applyAlignment="0" applyProtection="0"/>
    <xf numFmtId="10" fontId="24" fillId="0" borderId="0" applyFont="0" applyFill="0" applyBorder="0" applyAlignment="0" applyProtection="0"/>
    <xf numFmtId="0" fontId="77" fillId="0" borderId="0" applyNumberFormat="0">
      <alignment horizontal="left"/>
    </xf>
    <xf numFmtId="0" fontId="78" fillId="46" borderId="0">
      <alignment horizontal="left" vertical="top"/>
    </xf>
    <xf numFmtId="4" fontId="80" fillId="41" borderId="16" applyNumberFormat="0" applyProtection="0">
      <alignment vertical="center"/>
    </xf>
    <xf numFmtId="4" fontId="81" fillId="41" borderId="16" applyNumberFormat="0" applyProtection="0">
      <alignment vertical="center"/>
    </xf>
    <xf numFmtId="4" fontId="80" fillId="41" borderId="16" applyNumberFormat="0" applyProtection="0">
      <alignment horizontal="left" vertical="center" indent="1"/>
    </xf>
    <xf numFmtId="4" fontId="80" fillId="41" borderId="16" applyNumberFormat="0" applyProtection="0">
      <alignment horizontal="left" vertical="center" indent="1"/>
    </xf>
    <xf numFmtId="0" fontId="24" fillId="47" borderId="16" applyNumberFormat="0" applyProtection="0">
      <alignment horizontal="left" vertical="center" indent="1"/>
    </xf>
    <xf numFmtId="4" fontId="80" fillId="48" borderId="16" applyNumberFormat="0" applyProtection="0">
      <alignment horizontal="right" vertical="center"/>
    </xf>
    <xf numFmtId="4" fontId="80" fillId="49" borderId="16" applyNumberFormat="0" applyProtection="0">
      <alignment horizontal="right" vertical="center"/>
    </xf>
    <xf numFmtId="4" fontId="80" fillId="50" borderId="16" applyNumberFormat="0" applyProtection="0">
      <alignment horizontal="right" vertical="center"/>
    </xf>
    <xf numFmtId="4" fontId="80" fillId="51" borderId="16" applyNumberFormat="0" applyProtection="0">
      <alignment horizontal="right" vertical="center"/>
    </xf>
    <xf numFmtId="4" fontId="80" fillId="52" borderId="16" applyNumberFormat="0" applyProtection="0">
      <alignment horizontal="right" vertical="center"/>
    </xf>
    <xf numFmtId="4" fontId="80" fillId="53" borderId="16" applyNumberFormat="0" applyProtection="0">
      <alignment horizontal="right" vertical="center"/>
    </xf>
    <xf numFmtId="4" fontId="80" fillId="54" borderId="16" applyNumberFormat="0" applyProtection="0">
      <alignment horizontal="right" vertical="center"/>
    </xf>
    <xf numFmtId="4" fontId="80" fillId="55" borderId="16" applyNumberFormat="0" applyProtection="0">
      <alignment horizontal="right" vertical="center"/>
    </xf>
    <xf numFmtId="4" fontId="80" fillId="56" borderId="16" applyNumberFormat="0" applyProtection="0">
      <alignment horizontal="right" vertical="center"/>
    </xf>
    <xf numFmtId="4" fontId="82" fillId="57" borderId="16" applyNumberFormat="0" applyProtection="0">
      <alignment horizontal="left" vertical="center" indent="1"/>
    </xf>
    <xf numFmtId="4" fontId="80" fillId="58" borderId="17" applyNumberFormat="0" applyProtection="0">
      <alignment horizontal="left" vertical="center" indent="1"/>
    </xf>
    <xf numFmtId="4" fontId="83" fillId="43" borderId="0" applyNumberFormat="0" applyProtection="0">
      <alignment horizontal="left" vertical="center" indent="1"/>
    </xf>
    <xf numFmtId="0" fontId="24" fillId="47" borderId="16" applyNumberFormat="0" applyProtection="0">
      <alignment horizontal="left" vertical="center" indent="1"/>
    </xf>
    <xf numFmtId="4" fontId="78" fillId="58" borderId="16" applyNumberFormat="0" applyProtection="0">
      <alignment horizontal="left" vertical="center" indent="1"/>
    </xf>
    <xf numFmtId="4" fontId="78" fillId="59" borderId="16" applyNumberFormat="0" applyProtection="0">
      <alignment horizontal="left" vertical="center" indent="1"/>
    </xf>
    <xf numFmtId="0" fontId="24" fillId="59" borderId="16" applyNumberFormat="0" applyProtection="0">
      <alignment horizontal="left" vertical="center" indent="1"/>
    </xf>
    <xf numFmtId="0" fontId="24" fillId="59" borderId="16" applyNumberFormat="0" applyProtection="0">
      <alignment horizontal="left" vertical="center" indent="1"/>
    </xf>
    <xf numFmtId="0" fontId="24" fillId="60" borderId="16" applyNumberFormat="0" applyProtection="0">
      <alignment horizontal="left" vertical="center" indent="1"/>
    </xf>
    <xf numFmtId="0" fontId="24" fillId="60" borderId="16" applyNumberFormat="0" applyProtection="0">
      <alignment horizontal="left" vertical="center" indent="1"/>
    </xf>
    <xf numFmtId="0" fontId="24" fillId="2" borderId="16" applyNumberFormat="0" applyProtection="0">
      <alignment horizontal="left" vertical="center" indent="1"/>
    </xf>
    <xf numFmtId="0" fontId="24" fillId="2" borderId="16" applyNumberFormat="0" applyProtection="0">
      <alignment horizontal="left" vertical="center" indent="1"/>
    </xf>
    <xf numFmtId="0" fontId="24" fillId="47" borderId="16" applyNumberFormat="0" applyProtection="0">
      <alignment horizontal="left" vertical="center" indent="1"/>
    </xf>
    <xf numFmtId="0" fontId="24" fillId="47" borderId="16" applyNumberFormat="0" applyProtection="0">
      <alignment horizontal="left" vertical="center" indent="1"/>
    </xf>
    <xf numFmtId="0" fontId="16" fillId="0" borderId="0"/>
    <xf numFmtId="4" fontId="80" fillId="42" borderId="16" applyNumberFormat="0" applyProtection="0">
      <alignment vertical="center"/>
    </xf>
    <xf numFmtId="4" fontId="81" fillId="42" borderId="16" applyNumberFormat="0" applyProtection="0">
      <alignment vertical="center"/>
    </xf>
    <xf numFmtId="4" fontId="80" fillId="42" borderId="16" applyNumberFormat="0" applyProtection="0">
      <alignment horizontal="left" vertical="center" indent="1"/>
    </xf>
    <xf numFmtId="4" fontId="80" fillId="42" borderId="16" applyNumberFormat="0" applyProtection="0">
      <alignment horizontal="left" vertical="center" indent="1"/>
    </xf>
    <xf numFmtId="4" fontId="80" fillId="58" borderId="16" applyNumberFormat="0" applyProtection="0">
      <alignment horizontal="right" vertical="center"/>
    </xf>
    <xf numFmtId="4" fontId="81" fillId="58" borderId="16" applyNumberFormat="0" applyProtection="0">
      <alignment horizontal="right" vertical="center"/>
    </xf>
    <xf numFmtId="0" fontId="24" fillId="47" borderId="16" applyNumberFormat="0" applyProtection="0">
      <alignment horizontal="left" vertical="center" indent="1"/>
    </xf>
    <xf numFmtId="0" fontId="24" fillId="47" borderId="16" applyNumberFormat="0" applyProtection="0">
      <alignment horizontal="left" vertical="center" indent="1"/>
    </xf>
    <xf numFmtId="0" fontId="84" fillId="0" borderId="0"/>
    <xf numFmtId="4" fontId="85" fillId="58" borderId="16" applyNumberFormat="0" applyProtection="0">
      <alignment horizontal="right" vertical="center"/>
    </xf>
    <xf numFmtId="0" fontId="86" fillId="0" borderId="0" applyNumberFormat="0" applyFill="0" applyBorder="0" applyAlignment="0" applyProtection="0"/>
    <xf numFmtId="0" fontId="22" fillId="0" borderId="0"/>
    <xf numFmtId="0" fontId="66" fillId="0" borderId="0"/>
    <xf numFmtId="0" fontId="87" fillId="0" borderId="0"/>
    <xf numFmtId="0" fontId="87" fillId="0" borderId="0"/>
    <xf numFmtId="169" fontId="88" fillId="61" borderId="0">
      <alignment horizontal="right" vertical="top"/>
    </xf>
    <xf numFmtId="0" fontId="89" fillId="0" borderId="0" applyNumberFormat="0" applyFill="0" applyBorder="0" applyAlignment="0" applyProtection="0"/>
    <xf numFmtId="185" fontId="85" fillId="0" borderId="0" applyNumberFormat="0" applyFill="0" applyBorder="0" applyAlignment="0" applyProtection="0"/>
    <xf numFmtId="0" fontId="43" fillId="0" borderId="18" applyNumberFormat="0" applyFont="0" applyFill="0" applyAlignment="0" applyProtection="0"/>
    <xf numFmtId="181" fontId="24" fillId="0" borderId="0" applyFont="0" applyFill="0" applyBorder="0" applyAlignment="0" applyProtection="0"/>
    <xf numFmtId="194" fontId="24" fillId="0" borderId="0" applyFont="0" applyFill="0" applyBorder="0" applyAlignment="0" applyProtection="0"/>
    <xf numFmtId="182" fontId="29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90" fillId="0" borderId="0" applyNumberFormat="0" applyFill="0" applyBorder="0" applyAlignment="0" applyProtection="0"/>
    <xf numFmtId="0" fontId="38" fillId="13" borderId="0" applyNumberFormat="0" applyBorder="0" applyAlignment="0" applyProtection="0"/>
    <xf numFmtId="196" fontId="38" fillId="0" borderId="0" applyFont="0" applyFill="0" applyBorder="0" applyAlignment="0" applyProtection="0"/>
    <xf numFmtId="0" fontId="31" fillId="19" borderId="0" applyNumberFormat="0" applyBorder="0" applyAlignment="0" applyProtection="0"/>
    <xf numFmtId="0" fontId="31" fillId="23" borderId="0" applyNumberFormat="0" applyBorder="0" applyAlignment="0" applyProtection="0"/>
    <xf numFmtId="0" fontId="31" fillId="27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31" borderId="0" applyNumberFormat="0" applyBorder="0" applyAlignment="0" applyProtection="0"/>
    <xf numFmtId="173" fontId="25" fillId="0" borderId="6">
      <protection locked="0"/>
    </xf>
    <xf numFmtId="0" fontId="91" fillId="10" borderId="7" applyNumberFormat="0" applyAlignment="0" applyProtection="0"/>
    <xf numFmtId="0" fontId="76" fillId="34" borderId="16" applyNumberFormat="0" applyAlignment="0" applyProtection="0"/>
    <xf numFmtId="0" fontId="37" fillId="34" borderId="7" applyNumberFormat="0" applyAlignment="0" applyProtection="0"/>
    <xf numFmtId="0" fontId="40" fillId="0" borderId="0" applyNumberForma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92" fillId="0" borderId="0" applyBorder="0">
      <alignment horizontal="center" vertical="center" wrapText="1"/>
    </xf>
    <xf numFmtId="0" fontId="93" fillId="0" borderId="19" applyNumberFormat="0" applyFill="0" applyAlignment="0" applyProtection="0"/>
    <xf numFmtId="0" fontId="94" fillId="0" borderId="20" applyNumberFormat="0" applyFill="0" applyAlignment="0" applyProtection="0"/>
    <xf numFmtId="0" fontId="64" fillId="0" borderId="11" applyNumberFormat="0" applyFill="0" applyAlignment="0" applyProtection="0"/>
    <xf numFmtId="0" fontId="6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21" applyBorder="0">
      <alignment horizontal="center" vertical="center" wrapText="1"/>
    </xf>
    <xf numFmtId="173" fontId="42" fillId="36" borderId="6"/>
    <xf numFmtId="4" fontId="74" fillId="41" borderId="1" applyBorder="0">
      <alignment horizontal="right"/>
    </xf>
    <xf numFmtId="49" fontId="98" fillId="0" borderId="0" applyBorder="0">
      <alignment vertical="center"/>
    </xf>
    <xf numFmtId="0" fontId="99" fillId="0" borderId="22" applyNumberFormat="0" applyFill="0" applyAlignment="0" applyProtection="0"/>
    <xf numFmtId="3" fontId="42" fillId="0" borderId="1" applyBorder="0">
      <alignment vertical="center"/>
    </xf>
    <xf numFmtId="0" fontId="40" fillId="0" borderId="5" applyNumberFormat="0" applyFill="0" applyAlignment="0" applyProtection="0"/>
    <xf numFmtId="0" fontId="39" fillId="35" borderId="8" applyNumberFormat="0" applyAlignment="0" applyProtection="0"/>
    <xf numFmtId="0" fontId="40" fillId="3" borderId="0" applyFill="0">
      <alignment wrapText="1"/>
    </xf>
    <xf numFmtId="0" fontId="40" fillId="3" borderId="0" applyFill="0">
      <alignment wrapText="1"/>
    </xf>
    <xf numFmtId="0" fontId="40" fillId="3" borderId="0" applyFill="0">
      <alignment wrapText="1"/>
    </xf>
    <xf numFmtId="0" fontId="40" fillId="3" borderId="0" applyFill="0">
      <alignment wrapText="1"/>
    </xf>
    <xf numFmtId="0" fontId="40" fillId="3" borderId="0" applyFill="0">
      <alignment wrapText="1"/>
    </xf>
    <xf numFmtId="0" fontId="40" fillId="3" borderId="0" applyFill="0">
      <alignment wrapText="1"/>
    </xf>
    <xf numFmtId="0" fontId="96" fillId="0" borderId="0">
      <alignment horizontal="center" vertical="top" wrapText="1"/>
    </xf>
    <xf numFmtId="0" fontId="100" fillId="0" borderId="0">
      <alignment horizontal="centerContinuous" vertical="center" wrapText="1"/>
    </xf>
    <xf numFmtId="166" fontId="20" fillId="3" borderId="1">
      <alignment wrapText="1"/>
    </xf>
    <xf numFmtId="0" fontId="89" fillId="0" borderId="0" applyNumberFormat="0" applyFill="0" applyBorder="0" applyAlignment="0" applyProtection="0"/>
    <xf numFmtId="0" fontId="70" fillId="44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16" fillId="0" borderId="0"/>
    <xf numFmtId="0" fontId="25" fillId="0" borderId="0"/>
    <xf numFmtId="0" fontId="30" fillId="0" borderId="0"/>
    <xf numFmtId="0" fontId="101" fillId="0" borderId="0"/>
    <xf numFmtId="0" fontId="15" fillId="0" borderId="0"/>
    <xf numFmtId="0" fontId="15" fillId="0" borderId="0"/>
    <xf numFmtId="0" fontId="49" fillId="0" borderId="0"/>
    <xf numFmtId="0" fontId="49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16" fillId="0" borderId="0"/>
    <xf numFmtId="0" fontId="49" fillId="0" borderId="0"/>
    <xf numFmtId="0" fontId="16" fillId="0" borderId="0"/>
    <xf numFmtId="0" fontId="49" fillId="0" borderId="0"/>
    <xf numFmtId="0" fontId="16" fillId="0" borderId="0"/>
    <xf numFmtId="0" fontId="15" fillId="0" borderId="0"/>
    <xf numFmtId="0" fontId="2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2" fillId="0" borderId="0"/>
    <xf numFmtId="0" fontId="49" fillId="0" borderId="0"/>
    <xf numFmtId="0" fontId="49" fillId="0" borderId="0"/>
    <xf numFmtId="0" fontId="102" fillId="0" borderId="0"/>
    <xf numFmtId="0" fontId="49" fillId="0" borderId="0"/>
    <xf numFmtId="0" fontId="25" fillId="0" borderId="0"/>
    <xf numFmtId="0" fontId="25" fillId="0" borderId="0"/>
    <xf numFmtId="0" fontId="15" fillId="0" borderId="0"/>
    <xf numFmtId="0" fontId="15" fillId="0" borderId="0"/>
    <xf numFmtId="0" fontId="15" fillId="0" borderId="0"/>
    <xf numFmtId="0" fontId="103" fillId="0" borderId="0"/>
    <xf numFmtId="0" fontId="16" fillId="0" borderId="0"/>
    <xf numFmtId="0" fontId="16" fillId="0" borderId="0"/>
    <xf numFmtId="0" fontId="4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102" fillId="0" borderId="0"/>
    <xf numFmtId="0" fontId="49" fillId="0" borderId="0"/>
    <xf numFmtId="0" fontId="104" fillId="0" borderId="0"/>
    <xf numFmtId="0" fontId="101" fillId="0" borderId="0"/>
    <xf numFmtId="0" fontId="49" fillId="0" borderId="0"/>
    <xf numFmtId="0" fontId="15" fillId="0" borderId="0"/>
    <xf numFmtId="0" fontId="15" fillId="0" borderId="0"/>
    <xf numFmtId="0" fontId="15" fillId="0" borderId="0"/>
    <xf numFmtId="0" fontId="24" fillId="0" borderId="0"/>
    <xf numFmtId="0" fontId="25" fillId="0" borderId="0"/>
    <xf numFmtId="0" fontId="49" fillId="0" borderId="0"/>
    <xf numFmtId="0" fontId="25" fillId="0" borderId="0"/>
    <xf numFmtId="0" fontId="25" fillId="0" borderId="0"/>
    <xf numFmtId="0" fontId="36" fillId="6" borderId="0" applyNumberFormat="0" applyBorder="0" applyAlignment="0" applyProtection="0"/>
    <xf numFmtId="0" fontId="16" fillId="0" borderId="0" applyFont="0" applyFill="0" applyBorder="0" applyProtection="0">
      <alignment horizontal="center" vertical="center" wrapText="1"/>
    </xf>
    <xf numFmtId="0" fontId="16" fillId="0" borderId="0" applyNumberFormat="0" applyFont="0" applyFill="0" applyBorder="0" applyProtection="0">
      <alignment horizontal="justify" vertical="center" wrapText="1"/>
    </xf>
    <xf numFmtId="187" fontId="105" fillId="41" borderId="23" applyNumberFormat="0" applyBorder="0" applyAlignment="0">
      <alignment vertical="center"/>
      <protection locked="0"/>
    </xf>
    <xf numFmtId="0" fontId="50" fillId="0" borderId="0" applyNumberFormat="0" applyFill="0" applyBorder="0" applyAlignment="0" applyProtection="0"/>
    <xf numFmtId="0" fontId="24" fillId="45" borderId="15" applyNumberFormat="0" applyFont="0" applyAlignment="0" applyProtection="0"/>
    <xf numFmtId="0" fontId="30" fillId="45" borderId="15" applyNumberFormat="0" applyFont="0" applyAlignment="0" applyProtection="0"/>
    <xf numFmtId="0" fontId="24" fillId="45" borderId="15" applyNumberFormat="0" applyFont="0" applyAlignment="0" applyProtection="0"/>
    <xf numFmtId="0" fontId="24" fillId="45" borderId="15" applyNumberFormat="0" applyFont="0" applyAlignment="0" applyProtection="0"/>
    <xf numFmtId="0" fontId="24" fillId="45" borderId="15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0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68" fillId="0" borderId="12" applyNumberFormat="0" applyFill="0" applyAlignment="0" applyProtection="0"/>
    <xf numFmtId="0" fontId="106" fillId="0" borderId="0" applyNumberFormat="0" applyFont="0" applyBorder="0" applyAlignment="0">
      <alignment horizontal="center"/>
    </xf>
    <xf numFmtId="169" fontId="18" fillId="0" borderId="0">
      <alignment vertical="top"/>
    </xf>
    <xf numFmtId="0" fontId="18" fillId="0" borderId="0">
      <alignment vertical="top"/>
    </xf>
    <xf numFmtId="169" fontId="18" fillId="0" borderId="0">
      <alignment vertical="top"/>
    </xf>
    <xf numFmtId="0" fontId="18" fillId="0" borderId="0">
      <alignment vertical="top"/>
    </xf>
    <xf numFmtId="0" fontId="22" fillId="0" borderId="0"/>
    <xf numFmtId="0" fontId="22" fillId="0" borderId="0"/>
    <xf numFmtId="169" fontId="18" fillId="0" borderId="0">
      <alignment vertical="top"/>
    </xf>
    <xf numFmtId="0" fontId="18" fillId="0" borderId="0">
      <alignment vertical="top"/>
    </xf>
    <xf numFmtId="0" fontId="23" fillId="0" borderId="0"/>
    <xf numFmtId="169" fontId="18" fillId="0" borderId="0">
      <alignment vertical="top"/>
    </xf>
    <xf numFmtId="3" fontId="107" fillId="0" borderId="0"/>
    <xf numFmtId="0" fontId="90" fillId="0" borderId="0" applyNumberFormat="0" applyFill="0" applyBorder="0" applyAlignment="0" applyProtection="0"/>
    <xf numFmtId="49" fontId="40" fillId="0" borderId="0">
      <alignment horizontal="center"/>
    </xf>
    <xf numFmtId="3" fontId="108" fillId="0" borderId="0" applyFont="0" applyBorder="0"/>
    <xf numFmtId="178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2" fontId="40" fillId="0" borderId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" fontId="74" fillId="3" borderId="0" applyBorder="0">
      <alignment horizontal="right"/>
    </xf>
    <xf numFmtId="4" fontId="74" fillId="3" borderId="0" applyBorder="0">
      <alignment horizontal="right"/>
    </xf>
    <xf numFmtId="4" fontId="74" fillId="3" borderId="0" applyBorder="0">
      <alignment horizontal="right"/>
    </xf>
    <xf numFmtId="4" fontId="74" fillId="62" borderId="24" applyBorder="0">
      <alignment horizontal="right"/>
    </xf>
    <xf numFmtId="4" fontId="74" fillId="3" borderId="1" applyFont="0" applyBorder="0">
      <alignment horizontal="right"/>
    </xf>
    <xf numFmtId="0" fontId="58" fillId="7" borderId="0" applyNumberFormat="0" applyBorder="0" applyAlignment="0" applyProtection="0"/>
    <xf numFmtId="165" fontId="16" fillId="0" borderId="1" applyFont="0" applyFill="0" applyBorder="0" applyProtection="0">
      <alignment horizontal="center" vertical="center"/>
    </xf>
    <xf numFmtId="44" fontId="26" fillId="0" borderId="0">
      <protection locked="0"/>
    </xf>
    <xf numFmtId="0" fontId="25" fillId="0" borderId="1" applyBorder="0">
      <alignment horizontal="center" vertical="center" wrapText="1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6" fillId="0" borderId="0"/>
    <xf numFmtId="0" fontId="49" fillId="0" borderId="0"/>
    <xf numFmtId="0" fontId="14" fillId="0" borderId="0"/>
    <xf numFmtId="0" fontId="24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10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4" fillId="0" borderId="0"/>
    <xf numFmtId="0" fontId="24" fillId="0" borderId="0"/>
    <xf numFmtId="9" fontId="10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202" fontId="24" fillId="0" borderId="0" applyFont="0" applyFill="0" applyBorder="0" applyAlignment="0" applyProtection="0"/>
    <xf numFmtId="0" fontId="111" fillId="0" borderId="0">
      <alignment horizontal="left" vertical="top"/>
    </xf>
    <xf numFmtId="0" fontId="112" fillId="0" borderId="0">
      <alignment horizontal="right" vertical="top"/>
    </xf>
    <xf numFmtId="0" fontId="14" fillId="0" borderId="0"/>
    <xf numFmtId="43" fontId="14" fillId="0" borderId="0" applyFont="0" applyFill="0" applyBorder="0" applyAlignment="0" applyProtection="0"/>
    <xf numFmtId="0" fontId="78" fillId="0" borderId="0">
      <alignment horizontal="left" vertical="top"/>
    </xf>
    <xf numFmtId="0" fontId="78" fillId="0" borderId="0">
      <alignment horizontal="left" vertical="top"/>
    </xf>
    <xf numFmtId="0" fontId="14" fillId="0" borderId="0"/>
    <xf numFmtId="0" fontId="113" fillId="0" borderId="0">
      <alignment horizontal="left" vertical="top"/>
    </xf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83" fillId="0" borderId="0">
      <alignment horizontal="center" vertical="center"/>
    </xf>
    <xf numFmtId="0" fontId="113" fillId="0" borderId="0">
      <alignment horizontal="left" vertical="top"/>
    </xf>
    <xf numFmtId="0" fontId="115" fillId="0" borderId="0">
      <alignment horizontal="left" vertical="top"/>
    </xf>
    <xf numFmtId="0" fontId="113" fillId="0" borderId="0">
      <alignment horizontal="left" vertical="top"/>
    </xf>
    <xf numFmtId="0" fontId="111" fillId="0" borderId="1">
      <alignment horizontal="center" vertical="center"/>
    </xf>
    <xf numFmtId="0" fontId="111" fillId="0" borderId="27">
      <alignment horizontal="center" vertical="center"/>
    </xf>
    <xf numFmtId="0" fontId="111" fillId="0" borderId="1">
      <alignment horizontal="center" vertical="center"/>
    </xf>
    <xf numFmtId="0" fontId="111" fillId="0" borderId="1">
      <alignment horizontal="center" vertical="center"/>
    </xf>
    <xf numFmtId="0" fontId="111" fillId="0" borderId="26">
      <alignment horizontal="center" vertical="center"/>
    </xf>
    <xf numFmtId="0" fontId="111" fillId="0" borderId="27">
      <alignment horizontal="center" vertical="center"/>
    </xf>
    <xf numFmtId="0" fontId="111" fillId="0" borderId="1">
      <alignment horizontal="center" vertical="center"/>
    </xf>
    <xf numFmtId="0" fontId="111" fillId="0" borderId="1">
      <alignment horizontal="center" vertical="center"/>
    </xf>
    <xf numFmtId="0" fontId="111" fillId="0" borderId="1">
      <alignment horizontal="center" vertical="center"/>
    </xf>
    <xf numFmtId="0" fontId="111" fillId="0" borderId="26">
      <alignment horizontal="center" vertical="center"/>
    </xf>
    <xf numFmtId="0" fontId="116" fillId="0" borderId="25">
      <alignment horizontal="left" vertical="top"/>
    </xf>
    <xf numFmtId="0" fontId="111" fillId="0" borderId="0">
      <alignment horizontal="left" vertical="top"/>
    </xf>
    <xf numFmtId="0" fontId="111" fillId="0" borderId="0">
      <alignment horizontal="left" vertical="top"/>
    </xf>
    <xf numFmtId="0" fontId="111" fillId="0" borderId="0">
      <alignment horizontal="right" vertical="top"/>
    </xf>
    <xf numFmtId="0" fontId="111" fillId="0" borderId="0">
      <alignment horizontal="right" vertical="top"/>
    </xf>
    <xf numFmtId="0" fontId="113" fillId="0" borderId="0">
      <alignment horizontal="left" vertical="top"/>
    </xf>
    <xf numFmtId="0" fontId="79" fillId="0" borderId="0">
      <alignment horizontal="left" vertical="top"/>
    </xf>
    <xf numFmtId="0" fontId="79" fillId="0" borderId="0">
      <alignment horizontal="right" vertical="top"/>
    </xf>
    <xf numFmtId="0" fontId="79" fillId="0" borderId="0">
      <alignment horizontal="left" vertical="top"/>
    </xf>
    <xf numFmtId="0" fontId="79" fillId="0" borderId="0">
      <alignment horizontal="right" vertical="top"/>
    </xf>
    <xf numFmtId="0" fontId="79" fillId="0" borderId="0">
      <alignment horizontal="left" vertical="top"/>
    </xf>
    <xf numFmtId="0" fontId="79" fillId="0" borderId="0">
      <alignment horizontal="left" vertical="top"/>
    </xf>
    <xf numFmtId="0" fontId="79" fillId="0" borderId="0">
      <alignment horizontal="left" vertical="top"/>
    </xf>
    <xf numFmtId="0" fontId="113" fillId="0" borderId="25">
      <alignment horizontal="left" vertical="top"/>
    </xf>
    <xf numFmtId="0" fontId="79" fillId="0" borderId="0">
      <alignment horizontal="right" vertical="top"/>
    </xf>
    <xf numFmtId="0" fontId="78" fillId="0" borderId="0">
      <alignment horizontal="left" vertical="top"/>
    </xf>
    <xf numFmtId="0" fontId="79" fillId="0" borderId="0">
      <alignment horizontal="left"/>
    </xf>
    <xf numFmtId="0" fontId="113" fillId="0" borderId="0">
      <alignment horizontal="left" vertical="top"/>
    </xf>
    <xf numFmtId="0" fontId="113" fillId="0" borderId="0">
      <alignment horizontal="center" vertical="top"/>
    </xf>
    <xf numFmtId="0" fontId="12" fillId="0" borderId="0"/>
    <xf numFmtId="0" fontId="12" fillId="0" borderId="0"/>
    <xf numFmtId="0" fontId="79" fillId="0" borderId="0">
      <alignment horizontal="left" vertical="top"/>
    </xf>
    <xf numFmtId="0" fontId="12" fillId="0" borderId="0"/>
    <xf numFmtId="0" fontId="79" fillId="0" borderId="0">
      <alignment horizontal="left" vertical="top"/>
    </xf>
    <xf numFmtId="0" fontId="113" fillId="0" borderId="0">
      <alignment horizontal="left" vertical="top"/>
    </xf>
    <xf numFmtId="0" fontId="11" fillId="0" borderId="0"/>
    <xf numFmtId="0" fontId="11" fillId="0" borderId="0"/>
    <xf numFmtId="0" fontId="11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13" fillId="0" borderId="0">
      <alignment horizontal="right" vertical="top"/>
    </xf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17" fillId="0" borderId="0"/>
    <xf numFmtId="0" fontId="111" fillId="0" borderId="1">
      <alignment horizontal="center" vertical="center"/>
    </xf>
    <xf numFmtId="0" fontId="118" fillId="0" borderId="1">
      <alignment horizontal="center" vertical="center"/>
    </xf>
    <xf numFmtId="0" fontId="118" fillId="0" borderId="1">
      <alignment horizontal="center" vertical="center"/>
    </xf>
    <xf numFmtId="0" fontId="119" fillId="0" borderId="0">
      <alignment horizontal="left" vertical="top"/>
    </xf>
    <xf numFmtId="0" fontId="78" fillId="0" borderId="25">
      <alignment horizontal="left" vertical="top"/>
    </xf>
    <xf numFmtId="0" fontId="113" fillId="0" borderId="25">
      <alignment horizontal="left" vertical="top"/>
    </xf>
    <xf numFmtId="0" fontId="79" fillId="0" borderId="0">
      <alignment horizontal="left"/>
    </xf>
    <xf numFmtId="0" fontId="79" fillId="0" borderId="0">
      <alignment horizontal="left"/>
    </xf>
    <xf numFmtId="0" fontId="79" fillId="0" borderId="0">
      <alignment horizontal="left" vertical="top"/>
    </xf>
    <xf numFmtId="0" fontId="113" fillId="0" borderId="25">
      <alignment horizontal="left"/>
    </xf>
    <xf numFmtId="0" fontId="78" fillId="0" borderId="0">
      <alignment horizontal="left" vertical="top"/>
    </xf>
    <xf numFmtId="0" fontId="113" fillId="0" borderId="0">
      <alignment horizontal="left" vertical="top"/>
    </xf>
    <xf numFmtId="0" fontId="3" fillId="0" borderId="0"/>
    <xf numFmtId="0" fontId="2" fillId="0" borderId="0"/>
  </cellStyleXfs>
  <cellXfs count="100">
    <xf numFmtId="0" fontId="0" fillId="0" borderId="0" xfId="0"/>
    <xf numFmtId="0" fontId="0" fillId="0" borderId="0" xfId="0" applyProtection="1">
      <protection locked="0"/>
    </xf>
    <xf numFmtId="206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109" fillId="0" borderId="0" xfId="0" applyFont="1" applyProtection="1">
      <protection locked="0"/>
    </xf>
    <xf numFmtId="0" fontId="109" fillId="0" borderId="0" xfId="625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123" fillId="0" borderId="28" xfId="0" applyFont="1" applyBorder="1" applyAlignment="1" applyProtection="1">
      <alignment horizontal="center" vertical="center" wrapText="1"/>
      <protection locked="0"/>
    </xf>
    <xf numFmtId="0" fontId="123" fillId="0" borderId="29" xfId="0" applyFont="1" applyBorder="1" applyAlignment="1" applyProtection="1">
      <alignment horizontal="center" vertical="center" wrapText="1"/>
      <protection locked="0"/>
    </xf>
    <xf numFmtId="0" fontId="123" fillId="0" borderId="30" xfId="0" applyFont="1" applyBorder="1" applyAlignment="1" applyProtection="1">
      <alignment horizontal="center" vertical="center" wrapText="1"/>
      <protection locked="0"/>
    </xf>
    <xf numFmtId="0" fontId="123" fillId="0" borderId="32" xfId="0" applyFont="1" applyBorder="1" applyAlignment="1" applyProtection="1">
      <alignment horizontal="center" vertical="center" wrapText="1"/>
      <protection locked="0"/>
    </xf>
    <xf numFmtId="0" fontId="122" fillId="0" borderId="29" xfId="0" applyFont="1" applyBorder="1" applyAlignment="1" applyProtection="1">
      <alignment horizontal="center" vertical="center" wrapText="1"/>
      <protection locked="0"/>
    </xf>
    <xf numFmtId="0" fontId="122" fillId="0" borderId="30" xfId="0" applyFont="1" applyBorder="1" applyAlignment="1" applyProtection="1">
      <alignment horizontal="center" vertical="center" wrapText="1"/>
      <protection locked="0"/>
    </xf>
    <xf numFmtId="0" fontId="122" fillId="0" borderId="32" xfId="0" applyFont="1" applyBorder="1" applyAlignment="1" applyProtection="1">
      <alignment horizontal="center" vertical="center" wrapText="1"/>
      <protection locked="0"/>
    </xf>
    <xf numFmtId="0" fontId="121" fillId="0" borderId="52" xfId="0" applyFont="1" applyBorder="1" applyAlignment="1" applyProtection="1">
      <alignment horizontal="center" vertical="center" wrapText="1"/>
      <protection locked="0"/>
    </xf>
    <xf numFmtId="0" fontId="121" fillId="0" borderId="3" xfId="0" applyFont="1" applyBorder="1" applyAlignment="1" applyProtection="1">
      <alignment horizontal="center" vertical="center" wrapText="1"/>
      <protection locked="0"/>
    </xf>
    <xf numFmtId="0" fontId="121" fillId="0" borderId="53" xfId="0" applyFont="1" applyBorder="1" applyAlignment="1" applyProtection="1">
      <alignment horizontal="center" vertical="center" wrapText="1"/>
      <protection locked="0"/>
    </xf>
    <xf numFmtId="0" fontId="122" fillId="0" borderId="24" xfId="0" applyFont="1" applyBorder="1" applyAlignment="1" applyProtection="1">
      <alignment horizontal="center" vertical="center" wrapText="1"/>
      <protection locked="0"/>
    </xf>
    <xf numFmtId="0" fontId="122" fillId="0" borderId="36" xfId="0" applyFont="1" applyBorder="1" applyAlignment="1" applyProtection="1">
      <alignment horizontal="center" vertical="center" wrapText="1"/>
      <protection locked="0"/>
    </xf>
    <xf numFmtId="0" fontId="122" fillId="0" borderId="38" xfId="0" applyFont="1" applyBorder="1" applyAlignment="1" applyProtection="1">
      <alignment horizontal="center" vertical="center" wrapText="1"/>
      <protection locked="0"/>
    </xf>
    <xf numFmtId="0" fontId="122" fillId="0" borderId="54" xfId="0" applyFont="1" applyBorder="1" applyAlignment="1" applyProtection="1">
      <alignment horizontal="center" vertical="center" wrapText="1"/>
      <protection locked="0"/>
    </xf>
    <xf numFmtId="0" fontId="122" fillId="0" borderId="4" xfId="0" applyFont="1" applyBorder="1" applyAlignment="1" applyProtection="1">
      <alignment horizontal="center" vertical="center" wrapText="1"/>
      <protection locked="0"/>
    </xf>
    <xf numFmtId="0" fontId="122" fillId="0" borderId="55" xfId="0" applyFont="1" applyBorder="1" applyAlignment="1" applyProtection="1">
      <alignment horizontal="center" vertical="center" wrapText="1"/>
      <protection locked="0"/>
    </xf>
    <xf numFmtId="0" fontId="121" fillId="0" borderId="24" xfId="0" applyFont="1" applyBorder="1" applyAlignment="1" applyProtection="1">
      <alignment horizontal="center" vertical="center" wrapText="1"/>
      <protection locked="0"/>
    </xf>
    <xf numFmtId="0" fontId="121" fillId="0" borderId="36" xfId="0" applyFont="1" applyBorder="1" applyAlignment="1" applyProtection="1">
      <alignment horizontal="center" vertical="center" wrapText="1"/>
      <protection locked="0"/>
    </xf>
    <xf numFmtId="0" fontId="121" fillId="0" borderId="38" xfId="0" applyFont="1" applyBorder="1" applyAlignment="1" applyProtection="1">
      <alignment horizontal="center" vertical="center" wrapText="1"/>
      <protection locked="0"/>
    </xf>
    <xf numFmtId="0" fontId="121" fillId="0" borderId="25" xfId="0" applyFont="1" applyBorder="1" applyAlignment="1" applyProtection="1">
      <alignment horizontal="center" vertical="center" wrapText="1"/>
      <protection locked="0"/>
    </xf>
    <xf numFmtId="0" fontId="121" fillId="0" borderId="56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21" fillId="0" borderId="29" xfId="0" applyFont="1" applyBorder="1" applyAlignment="1" applyProtection="1">
      <alignment horizontal="center" vertical="center" wrapText="1"/>
      <protection locked="0"/>
    </xf>
    <xf numFmtId="0" fontId="121" fillId="0" borderId="30" xfId="0" applyFont="1" applyBorder="1" applyAlignment="1" applyProtection="1">
      <alignment horizontal="center" vertical="center" wrapText="1"/>
      <protection locked="0"/>
    </xf>
    <xf numFmtId="0" fontId="121" fillId="0" borderId="30" xfId="0" applyFont="1" applyBorder="1" applyAlignment="1" applyProtection="1">
      <alignment horizontal="left" vertical="center" wrapText="1"/>
      <protection locked="0"/>
    </xf>
    <xf numFmtId="207" fontId="121" fillId="0" borderId="31" xfId="0" applyNumberFormat="1" applyFont="1" applyBorder="1" applyAlignment="1" applyProtection="1">
      <alignment vertical="center" wrapText="1"/>
      <protection locked="0"/>
    </xf>
    <xf numFmtId="207" fontId="121" fillId="0" borderId="29" xfId="0" applyNumberFormat="1" applyFont="1" applyBorder="1" applyAlignment="1" applyProtection="1">
      <alignment horizontal="center" vertical="center" wrapText="1"/>
      <protection locked="0"/>
    </xf>
    <xf numFmtId="207" fontId="121" fillId="0" borderId="30" xfId="0" applyNumberFormat="1" applyFont="1" applyBorder="1" applyAlignment="1" applyProtection="1">
      <alignment horizontal="center" vertical="center" wrapText="1"/>
      <protection locked="0"/>
    </xf>
    <xf numFmtId="207" fontId="121" fillId="0" borderId="32" xfId="0" applyNumberFormat="1" applyFont="1" applyBorder="1" applyAlignment="1" applyProtection="1">
      <alignment horizontal="center" vertical="center" wrapText="1"/>
      <protection locked="0"/>
    </xf>
    <xf numFmtId="207" fontId="121" fillId="0" borderId="57" xfId="0" applyNumberFormat="1" applyFont="1" applyBorder="1" applyAlignment="1" applyProtection="1">
      <alignment horizontal="center" vertical="center" wrapText="1"/>
      <protection locked="0"/>
    </xf>
    <xf numFmtId="207" fontId="121" fillId="0" borderId="31" xfId="0" applyNumberFormat="1" applyFont="1" applyBorder="1" applyAlignment="1" applyProtection="1">
      <alignment horizontal="center" vertical="center" wrapText="1"/>
      <protection locked="0"/>
    </xf>
    <xf numFmtId="207" fontId="120" fillId="0" borderId="58" xfId="0" applyNumberFormat="1" applyFont="1" applyBorder="1" applyAlignment="1" applyProtection="1">
      <alignment horizontal="center" vertical="center" wrapText="1"/>
      <protection locked="0"/>
    </xf>
    <xf numFmtId="207" fontId="120" fillId="0" borderId="32" xfId="0" applyNumberFormat="1" applyFont="1" applyBorder="1" applyAlignment="1" applyProtection="1">
      <alignment horizontal="center" vertical="center" wrapText="1"/>
      <protection locked="0"/>
    </xf>
    <xf numFmtId="208" fontId="24" fillId="0" borderId="0" xfId="0" applyNumberFormat="1" applyFont="1" applyProtection="1">
      <protection locked="0"/>
    </xf>
    <xf numFmtId="164" fontId="24" fillId="0" borderId="0" xfId="0" applyNumberFormat="1" applyFont="1" applyAlignment="1" applyProtection="1">
      <alignment horizontal="center" vertical="center"/>
      <protection locked="0"/>
    </xf>
    <xf numFmtId="164" fontId="24" fillId="0" borderId="0" xfId="0" applyNumberFormat="1" applyFont="1" applyProtection="1">
      <protection locked="0"/>
    </xf>
    <xf numFmtId="0" fontId="114" fillId="0" borderId="0" xfId="0" applyFont="1" applyBorder="1" applyAlignment="1" applyProtection="1">
      <alignment horizontal="center" vertical="center"/>
      <protection locked="0"/>
    </xf>
    <xf numFmtId="41" fontId="114" fillId="0" borderId="0" xfId="0" applyNumberFormat="1" applyFont="1" applyBorder="1" applyAlignment="1" applyProtection="1">
      <alignment horizontal="center" vertical="center" wrapText="1"/>
      <protection hidden="1"/>
    </xf>
    <xf numFmtId="207" fontId="114" fillId="0" borderId="0" xfId="0" applyNumberFormat="1" applyFont="1" applyBorder="1" applyAlignment="1" applyProtection="1">
      <alignment horizontal="center" vertical="center"/>
      <protection locked="0"/>
    </xf>
    <xf numFmtId="205" fontId="114" fillId="0" borderId="0" xfId="0" applyNumberFormat="1" applyFont="1" applyBorder="1" applyAlignment="1" applyProtection="1">
      <alignment horizontal="center" vertical="center"/>
      <protection locked="0"/>
    </xf>
    <xf numFmtId="0" fontId="114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625" applyFont="1" applyAlignment="1">
      <alignment horizontal="right" vertical="center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164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625" applyFont="1" applyAlignment="1">
      <alignment vertical="top"/>
    </xf>
    <xf numFmtId="0" fontId="123" fillId="0" borderId="40" xfId="0" applyFont="1" applyBorder="1" applyAlignment="1" applyProtection="1">
      <alignment horizontal="center" vertical="center" wrapText="1"/>
      <protection locked="0"/>
    </xf>
    <xf numFmtId="0" fontId="123" fillId="0" borderId="10" xfId="0" applyFont="1" applyBorder="1" applyAlignment="1" applyProtection="1">
      <alignment horizontal="center" vertical="center" wrapText="1"/>
      <protection locked="0"/>
    </xf>
    <xf numFmtId="0" fontId="123" fillId="0" borderId="27" xfId="0" applyFont="1" applyBorder="1" applyAlignment="1" applyProtection="1">
      <alignment horizontal="center" vertical="center" wrapText="1"/>
      <protection locked="0"/>
    </xf>
    <xf numFmtId="0" fontId="123" fillId="0" borderId="26" xfId="0" applyFont="1" applyBorder="1" applyAlignment="1" applyProtection="1">
      <alignment horizontal="center" vertical="center" wrapText="1"/>
      <protection locked="0"/>
    </xf>
    <xf numFmtId="0" fontId="123" fillId="0" borderId="41" xfId="0" applyFont="1" applyBorder="1" applyAlignment="1" applyProtection="1">
      <alignment horizontal="center" vertical="center" wrapText="1"/>
      <protection locked="0"/>
    </xf>
    <xf numFmtId="0" fontId="0" fillId="0" borderId="0" xfId="625" applyFont="1" applyAlignment="1">
      <alignment horizontal="left" vertical="center" wrapText="1"/>
    </xf>
    <xf numFmtId="0" fontId="109" fillId="0" borderId="0" xfId="0" applyFont="1" applyAlignment="1" applyProtection="1">
      <alignment horizontal="center" vertical="center" wrapText="1"/>
      <protection locked="0"/>
    </xf>
    <xf numFmtId="0" fontId="109" fillId="0" borderId="0" xfId="0" applyFont="1" applyAlignment="1" applyProtection="1">
      <alignment wrapText="1"/>
      <protection locked="0"/>
    </xf>
    <xf numFmtId="0" fontId="120" fillId="0" borderId="21" xfId="0" applyFont="1" applyBorder="1" applyAlignment="1" applyProtection="1">
      <alignment horizontal="center" vertical="center" wrapText="1"/>
      <protection locked="0"/>
    </xf>
    <xf numFmtId="0" fontId="120" fillId="0" borderId="46" xfId="0" applyFont="1" applyBorder="1" applyAlignment="1" applyProtection="1">
      <alignment horizontal="center" vertical="center" wrapText="1"/>
      <protection locked="0"/>
    </xf>
    <xf numFmtId="0" fontId="120" fillId="0" borderId="50" xfId="0" applyFont="1" applyBorder="1" applyAlignment="1" applyProtection="1">
      <alignment horizontal="center" vertical="center" wrapText="1"/>
      <protection locked="0"/>
    </xf>
    <xf numFmtId="0" fontId="120" fillId="0" borderId="35" xfId="0" applyFont="1" applyBorder="1" applyAlignment="1" applyProtection="1">
      <alignment horizontal="center" vertical="center" wrapText="1"/>
      <protection locked="0"/>
    </xf>
    <xf numFmtId="0" fontId="120" fillId="0" borderId="4" xfId="0" applyFont="1" applyBorder="1" applyAlignment="1" applyProtection="1">
      <alignment horizontal="center" vertical="center" wrapText="1"/>
      <protection locked="0"/>
    </xf>
    <xf numFmtId="0" fontId="120" fillId="0" borderId="33" xfId="0" applyFont="1" applyBorder="1" applyAlignment="1" applyProtection="1">
      <alignment horizontal="center" vertical="center" wrapText="1"/>
      <protection locked="0"/>
    </xf>
    <xf numFmtId="0" fontId="120" fillId="0" borderId="43" xfId="0" applyFont="1" applyBorder="1" applyAlignment="1" applyProtection="1">
      <alignment horizontal="center" vertical="center" wrapText="1"/>
      <protection locked="0"/>
    </xf>
    <xf numFmtId="0" fontId="120" fillId="0" borderId="47" xfId="0" applyFont="1" applyBorder="1" applyAlignment="1" applyProtection="1">
      <alignment horizontal="center" vertical="center" wrapText="1"/>
      <protection locked="0"/>
    </xf>
    <xf numFmtId="0" fontId="120" fillId="0" borderId="51" xfId="0" applyFont="1" applyBorder="1" applyAlignment="1" applyProtection="1">
      <alignment horizontal="center" vertical="center" wrapText="1"/>
      <protection locked="0"/>
    </xf>
    <xf numFmtId="0" fontId="122" fillId="0" borderId="24" xfId="0" applyFont="1" applyBorder="1" applyAlignment="1" applyProtection="1">
      <alignment horizontal="center" vertical="center" wrapText="1"/>
      <protection locked="0"/>
    </xf>
    <xf numFmtId="0" fontId="122" fillId="0" borderId="36" xfId="0" applyFont="1" applyBorder="1" applyAlignment="1" applyProtection="1">
      <alignment horizontal="center" vertical="center" wrapText="1"/>
      <protection locked="0"/>
    </xf>
    <xf numFmtId="0" fontId="122" fillId="0" borderId="38" xfId="0" applyFont="1" applyBorder="1" applyAlignment="1" applyProtection="1">
      <alignment horizontal="center" vertical="center" wrapText="1"/>
      <protection locked="0"/>
    </xf>
    <xf numFmtId="0" fontId="123" fillId="0" borderId="44" xfId="0" applyFont="1" applyBorder="1" applyAlignment="1" applyProtection="1">
      <alignment horizontal="center" vertical="center" wrapText="1"/>
      <protection locked="0"/>
    </xf>
    <xf numFmtId="0" fontId="123" fillId="0" borderId="39" xfId="0" applyFont="1" applyBorder="1" applyAlignment="1" applyProtection="1">
      <alignment horizontal="center" vertical="center" wrapText="1"/>
      <protection locked="0"/>
    </xf>
    <xf numFmtId="0" fontId="123" fillId="0" borderId="45" xfId="0" applyFont="1" applyBorder="1" applyAlignment="1" applyProtection="1">
      <alignment horizontal="center" vertical="center" wrapText="1"/>
      <protection locked="0"/>
    </xf>
    <xf numFmtId="0" fontId="120" fillId="0" borderId="42" xfId="0" applyFont="1" applyBorder="1" applyAlignment="1" applyProtection="1">
      <alignment horizontal="center" vertical="center" wrapText="1"/>
      <protection locked="0"/>
    </xf>
    <xf numFmtId="0" fontId="120" fillId="0" borderId="37" xfId="0" applyFont="1" applyBorder="1" applyAlignment="1" applyProtection="1">
      <alignment horizontal="center" vertical="center" wrapText="1"/>
      <protection locked="0"/>
    </xf>
    <xf numFmtId="0" fontId="120" fillId="0" borderId="34" xfId="0" applyFont="1" applyBorder="1" applyAlignment="1" applyProtection="1">
      <alignment horizontal="center" vertical="center" wrapText="1"/>
      <protection locked="0"/>
    </xf>
    <xf numFmtId="49" fontId="122" fillId="0" borderId="21" xfId="0" applyNumberFormat="1" applyFont="1" applyBorder="1" applyAlignment="1" applyProtection="1">
      <alignment horizontal="center" vertical="center" wrapText="1"/>
      <protection locked="0"/>
    </xf>
    <xf numFmtId="49" fontId="122" fillId="0" borderId="46" xfId="0" applyNumberFormat="1" applyFont="1" applyBorder="1" applyAlignment="1" applyProtection="1">
      <alignment horizontal="center" vertical="center" wrapText="1"/>
      <protection locked="0"/>
    </xf>
    <xf numFmtId="49" fontId="122" fillId="0" borderId="50" xfId="0" applyNumberFormat="1" applyFont="1" applyBorder="1" applyAlignment="1" applyProtection="1">
      <alignment horizontal="center" vertical="center" wrapText="1"/>
      <protection locked="0"/>
    </xf>
    <xf numFmtId="49" fontId="122" fillId="0" borderId="35" xfId="0" applyNumberFormat="1" applyFont="1" applyBorder="1" applyAlignment="1" applyProtection="1">
      <alignment horizontal="center" vertical="center" wrapText="1"/>
      <protection locked="0"/>
    </xf>
    <xf numFmtId="49" fontId="122" fillId="0" borderId="4" xfId="0" applyNumberFormat="1" applyFont="1" applyBorder="1" applyAlignment="1" applyProtection="1">
      <alignment horizontal="center" vertical="center" wrapText="1"/>
      <protection locked="0"/>
    </xf>
    <xf numFmtId="49" fontId="122" fillId="0" borderId="33" xfId="0" applyNumberFormat="1" applyFont="1" applyBorder="1" applyAlignment="1" applyProtection="1">
      <alignment horizontal="center" vertical="center" wrapText="1"/>
      <protection locked="0"/>
    </xf>
    <xf numFmtId="49" fontId="122" fillId="0" borderId="36" xfId="0" applyNumberFormat="1" applyFont="1" applyBorder="1" applyAlignment="1" applyProtection="1">
      <alignment horizontal="center" vertical="center" wrapText="1"/>
      <protection locked="0"/>
    </xf>
    <xf numFmtId="49" fontId="122" fillId="0" borderId="1" xfId="0" applyNumberFormat="1" applyFont="1" applyBorder="1" applyAlignment="1" applyProtection="1">
      <alignment horizontal="center" vertical="center" wrapText="1"/>
      <protection locked="0"/>
    </xf>
    <xf numFmtId="49" fontId="122" fillId="0" borderId="30" xfId="0" applyNumberFormat="1" applyFont="1" applyBorder="1" applyAlignment="1" applyProtection="1">
      <alignment horizontal="center" vertical="center" wrapText="1"/>
      <protection locked="0"/>
    </xf>
    <xf numFmtId="49" fontId="120" fillId="0" borderId="38" xfId="0" applyNumberFormat="1" applyFont="1" applyBorder="1" applyAlignment="1" applyProtection="1">
      <alignment horizontal="center" vertical="center" wrapText="1"/>
      <protection locked="0"/>
    </xf>
    <xf numFmtId="49" fontId="120" fillId="0" borderId="28" xfId="0" applyNumberFormat="1" applyFont="1" applyBorder="1" applyAlignment="1" applyProtection="1">
      <alignment horizontal="center" vertical="center" wrapText="1"/>
      <protection locked="0"/>
    </xf>
    <xf numFmtId="49" fontId="120" fillId="0" borderId="32" xfId="0" applyNumberFormat="1" applyFont="1" applyBorder="1" applyAlignment="1" applyProtection="1">
      <alignment horizontal="center" vertical="center" wrapText="1"/>
      <protection locked="0"/>
    </xf>
    <xf numFmtId="0" fontId="122" fillId="0" borderId="48" xfId="0" applyFont="1" applyBorder="1" applyAlignment="1" applyProtection="1">
      <alignment horizontal="center" vertical="center" wrapText="1"/>
      <protection locked="0"/>
    </xf>
    <xf numFmtId="0" fontId="122" fillId="0" borderId="50" xfId="0" applyFont="1" applyBorder="1" applyAlignment="1" applyProtection="1">
      <alignment horizontal="center" vertical="center" wrapText="1"/>
      <protection locked="0"/>
    </xf>
    <xf numFmtId="0" fontId="122" fillId="0" borderId="2" xfId="0" applyFont="1" applyBorder="1" applyAlignment="1" applyProtection="1">
      <alignment horizontal="center" vertical="center" wrapText="1"/>
      <protection locked="0"/>
    </xf>
    <xf numFmtId="0" fontId="122" fillId="0" borderId="33" xfId="0" applyFont="1" applyBorder="1" applyAlignment="1" applyProtection="1">
      <alignment horizontal="center" vertical="center" wrapText="1"/>
      <protection locked="0"/>
    </xf>
    <xf numFmtId="0" fontId="122" fillId="0" borderId="49" xfId="0" applyFont="1" applyBorder="1" applyAlignment="1" applyProtection="1">
      <alignment horizontal="center" vertical="center" wrapText="1"/>
      <protection locked="0"/>
    </xf>
    <xf numFmtId="0" fontId="122" fillId="0" borderId="51" xfId="0" applyFont="1" applyBorder="1" applyAlignment="1" applyProtection="1">
      <alignment horizontal="center" vertical="center" wrapText="1"/>
      <protection locked="0"/>
    </xf>
  </cellXfs>
  <cellStyles count="626">
    <cellStyle name="%" xfId="1"/>
    <cellStyle name="%_Inputs" xfId="2"/>
    <cellStyle name="%_Inputs (const)" xfId="3"/>
    <cellStyle name="%_Inputs Co" xfId="4"/>
    <cellStyle name="_1. Приложение_1.11_корр'" xfId="5"/>
    <cellStyle name="_2005_БЮДЖЕТ В4 ==11.11.==  КР Дороги, Мосты" xfId="6"/>
    <cellStyle name="_2006_06_28_MGRES_inventories_request" xfId="7"/>
    <cellStyle name="_forma_rascheta_effectivnosti_proekta (00174077$$$)" xfId="8"/>
    <cellStyle name="_Model_RAB Мой" xfId="9"/>
    <cellStyle name="_Model_RAB_MRSK_svod" xfId="10"/>
    <cellStyle name="_TSET.NET.2010.варианты расчета_min_max_ГК_03.09.09 RAB" xfId="11"/>
    <cellStyle name="_Анализ КТП_регионы" xfId="12"/>
    <cellStyle name="_Вводы 2008-2012 Колэнерго" xfId="13"/>
    <cellStyle name="_ВО ОП ТЭС-ОТ- 2007" xfId="14"/>
    <cellStyle name="_ВФ ОАО ТЭС-ОТ- 2009" xfId="15"/>
    <cellStyle name="_выручка по присоединениям2" xfId="16"/>
    <cellStyle name="_ГКПЗ 2007-2008 (полный пакет) от 21.09.2007" xfId="500"/>
    <cellStyle name="_ГКПЗ 4 квартала 2008 года Исполнительный аппарат" xfId="501"/>
    <cellStyle name="_ГКПЗ на 2007 год" xfId="502"/>
    <cellStyle name="_Договор аренды ЯЭ с разбивкой" xfId="17"/>
    <cellStyle name="_Запрос-Сети-дох-22-12" xfId="18"/>
    <cellStyle name="_Затратный СШГЭС  14 11 2004" xfId="19"/>
    <cellStyle name="_инвест" xfId="20"/>
    <cellStyle name="_Индексация исторических затрат" xfId="21"/>
    <cellStyle name="_ИП 17032006" xfId="22"/>
    <cellStyle name="_ИП СО 2006-2010 отпр 22 01 07" xfId="23"/>
    <cellStyle name="_ИПР Холдинга (от Шаркевич) (00137FFF$$$)" xfId="24"/>
    <cellStyle name="_источники инв программы_Комиэнерго" xfId="25"/>
    <cellStyle name="_Исходные данные для модели" xfId="26"/>
    <cellStyle name="_Книга1" xfId="27"/>
    <cellStyle name="_Книга1_Копия АРМ_БП_РСК_V10 0_20100213" xfId="28"/>
    <cellStyle name="_Копия Прил 2(Показатели ИП)" xfId="29"/>
    <cellStyle name="_Лист Microsoft Excel" xfId="30"/>
    <cellStyle name="_мин_макс_24.09.2009_ГК" xfId="31"/>
    <cellStyle name="_МОДЕЛЬ_1 (2)" xfId="32"/>
    <cellStyle name="_МОДЕЛЬ_1 (2) Псков max затраты ПЭ сценарные Холдинга ( конечн.19,8)" xfId="33"/>
    <cellStyle name="_НВВ 2009 постатейно свод по филиалам_09_02_09" xfId="34"/>
    <cellStyle name="_НВВ 2009 постатейно свод по филиалам_для Валентина" xfId="35"/>
    <cellStyle name="_Нерегламент 2008" xfId="503"/>
    <cellStyle name="_Омск" xfId="36"/>
    <cellStyle name="_ОТ ИД 2009" xfId="37"/>
    <cellStyle name="_Перегруппировка_нов формат" xfId="38"/>
    <cellStyle name="_Плановая протяженность Января" xfId="39"/>
    <cellStyle name="_пр 5 тариф RAB" xfId="40"/>
    <cellStyle name="_пр 6 финпроекция" xfId="41"/>
    <cellStyle name="_Предожение _ДБП_2009 г ( согласованные БП)  (2)" xfId="42"/>
    <cellStyle name="_Прил1-1 (МГИ) (Дубинину) 22 01 07" xfId="43"/>
    <cellStyle name="_ПРИЛОЖЕНИЕ  _24 2009- 2013 (09.02.2009) (0016F046033)" xfId="44"/>
    <cellStyle name="_Приложение №5а_перегруппировка МРСК СЗ" xfId="45"/>
    <cellStyle name="_Приложение МТС-3-КС" xfId="46"/>
    <cellStyle name="_Приложение-МТС--2-1" xfId="47"/>
    <cellStyle name="_Программа СО 7-09 для СД от 29 марта" xfId="48"/>
    <cellStyle name="_Проект ГКПЗ 2010" xfId="504"/>
    <cellStyle name="_Проект ГКПЗ на 2008 год" xfId="505"/>
    <cellStyle name="_Проект корректировки ГКПЗ 2007 на второе полугодие от 1 сентября" xfId="506"/>
    <cellStyle name="_Производств-е показатели ЮНГ на 2005 на 49700 для согласования" xfId="49"/>
    <cellStyle name="_Расчет RAB_22072008" xfId="50"/>
    <cellStyle name="_Расчет RAB_Лен и МОЭСК_с 2010 года_14.04.2009_со сглаж_version 3.0_без ФСК" xfId="51"/>
    <cellStyle name="_Расчет ВВ подстанций" xfId="52"/>
    <cellStyle name="_Расчет ВЛ таб.формата 12 рыба" xfId="53"/>
    <cellStyle name="_Расчет кредита_RAB 2010-2014  max конечн.20,77" xfId="54"/>
    <cellStyle name="_Расшифровка по приоритетам_МРСК 2" xfId="55"/>
    <cellStyle name="_Свод по ИПР (2)" xfId="56"/>
    <cellStyle name="_сводная таблица (2)" xfId="57"/>
    <cellStyle name="_Сергееву_тех х-ки_18.11" xfId="58"/>
    <cellStyle name="_Скорректированная ГКПЗ ОАО АЭККомиэнерго на 2007 год утверждённая решением Совета директоров от 17.05.2007 №16(230)" xfId="507"/>
    <cellStyle name="_СО 2006-2010  Прил1-1 (Дубинину)" xfId="59"/>
    <cellStyle name="_Табл П2-5 (вар18-10-2006)" xfId="60"/>
    <cellStyle name="_таблицы для расчетов28-04-08_2006-2009_прибыль корр_по ИА" xfId="61"/>
    <cellStyle name="_таблицы для расчетов28-04-08_2006-2009с ИА" xfId="62"/>
    <cellStyle name="_УЕ  свод Псковэнерго" xfId="63"/>
    <cellStyle name="_Узлы учета_10.08" xfId="64"/>
    <cellStyle name="_Условные единицы ПСКОВЭНЕРГО (RAB)" xfId="65"/>
    <cellStyle name="_Форма 6  РТК.xls(отчет по Адр пр. ЛО)" xfId="66"/>
    <cellStyle name="_Форма исх." xfId="67"/>
    <cellStyle name="_Форма Приложения 16" xfId="68"/>
    <cellStyle name="_Формат разбивки по МРСК_РСК" xfId="69"/>
    <cellStyle name="_Формат укрупненного расчета стоимости строительства (реконструкции) объекта ПЭС" xfId="70"/>
    <cellStyle name="_Формат_для Согласования" xfId="71"/>
    <cellStyle name="_Формы 6,7,КС-ввод" xfId="72"/>
    <cellStyle name="_экон.форм-т ВО 1 с разбивкой" xfId="73"/>
    <cellStyle name="’ћѓћ‚›‰" xfId="74"/>
    <cellStyle name="”€ќђќ‘ћ‚›‰" xfId="75"/>
    <cellStyle name="”€љ‘€ђћ‚ђќќ›‰" xfId="76"/>
    <cellStyle name="”ќђќ‘ћ‚›‰" xfId="77"/>
    <cellStyle name="”љ‘ђћ‚ђќќ›‰" xfId="78"/>
    <cellStyle name="„…ќ…†ќ›‰" xfId="79"/>
    <cellStyle name="‡ђѓћ‹ћ‚ћљ1" xfId="80"/>
    <cellStyle name="‡ђѓћ‹ћ‚ћљ2" xfId="81"/>
    <cellStyle name="€’ћѓћ‚›‰" xfId="82"/>
    <cellStyle name="1Normal" xfId="83"/>
    <cellStyle name="20% - Accent1" xfId="84"/>
    <cellStyle name="20% - Accent2" xfId="85"/>
    <cellStyle name="20% - Accent3" xfId="86"/>
    <cellStyle name="20% - Accent4" xfId="87"/>
    <cellStyle name="20% - Accent5" xfId="88"/>
    <cellStyle name="20% - Accent6" xfId="89"/>
    <cellStyle name="20% - Акцент1 2" xfId="90"/>
    <cellStyle name="20% - Акцент1 2 2" xfId="91"/>
    <cellStyle name="20% - Акцент2 2" xfId="92"/>
    <cellStyle name="20% - Акцент2 2 2" xfId="93"/>
    <cellStyle name="20% - Акцент3 2" xfId="94"/>
    <cellStyle name="20% - Акцент3 2 2" xfId="95"/>
    <cellStyle name="20% - Акцент4 2" xfId="96"/>
    <cellStyle name="20% - Акцент4 2 2" xfId="97"/>
    <cellStyle name="20% - Акцент5 2" xfId="98"/>
    <cellStyle name="20% - Акцент5 2 2" xfId="99"/>
    <cellStyle name="20% - Акцент6 2" xfId="100"/>
    <cellStyle name="20% - Акцент6 2 2" xfId="101"/>
    <cellStyle name="40% - Accent1" xfId="102"/>
    <cellStyle name="40% - Accent2" xfId="103"/>
    <cellStyle name="40% - Accent3" xfId="104"/>
    <cellStyle name="40% - Accent4" xfId="105"/>
    <cellStyle name="40% - Accent5" xfId="106"/>
    <cellStyle name="40% - Accent6" xfId="107"/>
    <cellStyle name="40% - Акцент1 2" xfId="108"/>
    <cellStyle name="40% - Акцент1 2 2" xfId="109"/>
    <cellStyle name="40% - Акцент2 2" xfId="110"/>
    <cellStyle name="40% - Акцент2 2 2" xfId="111"/>
    <cellStyle name="40% - Акцент3 2" xfId="112"/>
    <cellStyle name="40% - Акцент3 2 2" xfId="113"/>
    <cellStyle name="40% - Акцент4 2" xfId="114"/>
    <cellStyle name="40% - Акцент4 2 2" xfId="115"/>
    <cellStyle name="40% - Акцент5 2" xfId="116"/>
    <cellStyle name="40% - Акцент5 2 2" xfId="117"/>
    <cellStyle name="40% - Акцент6 2" xfId="118"/>
    <cellStyle name="40% - Акцент6 2 2" xfId="119"/>
    <cellStyle name="60% - Accent1" xfId="120"/>
    <cellStyle name="60% - Accent2" xfId="121"/>
    <cellStyle name="60% - Accent3" xfId="122"/>
    <cellStyle name="60% - Accent4" xfId="123"/>
    <cellStyle name="60% - Accent5" xfId="124"/>
    <cellStyle name="60% - Accent6" xfId="125"/>
    <cellStyle name="60% - Акцент1 2" xfId="126"/>
    <cellStyle name="60% - Акцент2 2" xfId="127"/>
    <cellStyle name="60% - Акцент3 2" xfId="128"/>
    <cellStyle name="60% - Акцент4 2" xfId="129"/>
    <cellStyle name="60% - Акцент5 2" xfId="130"/>
    <cellStyle name="60% - Акцент6 2" xfId="131"/>
    <cellStyle name="Accent1" xfId="132"/>
    <cellStyle name="Accent1 - 20%" xfId="133"/>
    <cellStyle name="Accent1 - 40%" xfId="134"/>
    <cellStyle name="Accent1 - 60%" xfId="135"/>
    <cellStyle name="Accent2" xfId="136"/>
    <cellStyle name="Accent2 - 20%" xfId="137"/>
    <cellStyle name="Accent2 - 40%" xfId="138"/>
    <cellStyle name="Accent2 - 60%" xfId="139"/>
    <cellStyle name="Accent3" xfId="140"/>
    <cellStyle name="Accent3 - 20%" xfId="141"/>
    <cellStyle name="Accent3 - 40%" xfId="142"/>
    <cellStyle name="Accent3 - 60%" xfId="143"/>
    <cellStyle name="Accent4" xfId="144"/>
    <cellStyle name="Accent4 - 20%" xfId="145"/>
    <cellStyle name="Accent4 - 40%" xfId="146"/>
    <cellStyle name="Accent4 - 60%" xfId="147"/>
    <cellStyle name="Accent5" xfId="148"/>
    <cellStyle name="Accent5 - 20%" xfId="149"/>
    <cellStyle name="Accent5 - 40%" xfId="150"/>
    <cellStyle name="Accent5 - 60%" xfId="151"/>
    <cellStyle name="Accent6" xfId="152"/>
    <cellStyle name="Accent6 - 20%" xfId="153"/>
    <cellStyle name="Accent6 - 40%" xfId="154"/>
    <cellStyle name="Accent6 - 60%" xfId="155"/>
    <cellStyle name="Ăčďĺđńńűëęŕ" xfId="156"/>
    <cellStyle name="Áĺççŕůčňíűé" xfId="157"/>
    <cellStyle name="Äĺíĺćíűé [0]_(ňŕá 3č)" xfId="158"/>
    <cellStyle name="Äĺíĺćíűé_(ňŕá 3č)" xfId="159"/>
    <cellStyle name="alternate" xfId="160"/>
    <cellStyle name="Bad" xfId="161"/>
    <cellStyle name="Calculation" xfId="162"/>
    <cellStyle name="Check" xfId="163"/>
    <cellStyle name="Check Cell" xfId="164"/>
    <cellStyle name="Comma [0]" xfId="165"/>
    <cellStyle name="Comma [0] 2" xfId="166"/>
    <cellStyle name="Comma [0]_irl tel sep5" xfId="167"/>
    <cellStyle name="Comma_Distribution model DTEK v.01" xfId="168"/>
    <cellStyle name="Comma0" xfId="169"/>
    <cellStyle name="Çŕůčňíűé" xfId="170"/>
    <cellStyle name="Currency [0]" xfId="171"/>
    <cellStyle name="Currency [0] 2" xfId="172"/>
    <cellStyle name="Currency [0] 3" xfId="173"/>
    <cellStyle name="Currency [0] 4" xfId="174"/>
    <cellStyle name="Currency [0] 5" xfId="175"/>
    <cellStyle name="Currency_irl tel sep5" xfId="176"/>
    <cellStyle name="Currency0" xfId="177"/>
    <cellStyle name="Date" xfId="178"/>
    <cellStyle name="Dates" xfId="179"/>
    <cellStyle name="Deviant" xfId="180"/>
    <cellStyle name="done" xfId="181"/>
    <cellStyle name="Dziesiêtny [0]_1" xfId="182"/>
    <cellStyle name="Dziesiêtny_1" xfId="183"/>
    <cellStyle name="E-mail" xfId="184"/>
    <cellStyle name="Emphasis 1" xfId="185"/>
    <cellStyle name="Emphasis 2" xfId="186"/>
    <cellStyle name="Emphasis 3" xfId="187"/>
    <cellStyle name="Euro" xfId="188"/>
    <cellStyle name="Euro 2" xfId="189"/>
    <cellStyle name="Explanatory Text" xfId="190"/>
    <cellStyle name="F2" xfId="191"/>
    <cellStyle name="F3" xfId="192"/>
    <cellStyle name="F4" xfId="193"/>
    <cellStyle name="F5" xfId="194"/>
    <cellStyle name="F6" xfId="195"/>
    <cellStyle name="F7" xfId="196"/>
    <cellStyle name="F8" xfId="197"/>
    <cellStyle name="Factor" xfId="198"/>
    <cellStyle name="Fixed" xfId="199"/>
    <cellStyle name="From" xfId="200"/>
    <cellStyle name="Good" xfId="201"/>
    <cellStyle name="Grey" xfId="202"/>
    <cellStyle name="Header1" xfId="203"/>
    <cellStyle name="Header2" xfId="204"/>
    <cellStyle name="Heading" xfId="205"/>
    <cellStyle name="Heading 1" xfId="206"/>
    <cellStyle name="Heading 2" xfId="207"/>
    <cellStyle name="Heading 3" xfId="208"/>
    <cellStyle name="Heading 4" xfId="209"/>
    <cellStyle name="Heading2" xfId="210"/>
    <cellStyle name="Hyperlink_Info gathering example (hydro)" xfId="211"/>
    <cellStyle name="Iau?iue_?iardu1999a" xfId="212"/>
    <cellStyle name="Îáű÷íűé__FES" xfId="213"/>
    <cellStyle name="Îňęđűâŕâřŕ˙ń˙ ăčďĺđńńűëęŕ" xfId="214"/>
    <cellStyle name="Input" xfId="215"/>
    <cellStyle name="Input [yellow]" xfId="216"/>
    <cellStyle name="Inputs" xfId="217"/>
    <cellStyle name="Inputs (const)" xfId="218"/>
    <cellStyle name="Inputs Co" xfId="219"/>
    <cellStyle name="Linked Cell" xfId="220"/>
    <cellStyle name="myHead01" xfId="221"/>
    <cellStyle name="Neutral" xfId="222"/>
    <cellStyle name="Norma11l" xfId="223"/>
    <cellStyle name="normal" xfId="224"/>
    <cellStyle name="Normal - Style1" xfId="225"/>
    <cellStyle name="Normal - Style1 2" xfId="226"/>
    <cellStyle name="Normal 2" xfId="227"/>
    <cellStyle name="Normal_! Приложение_Сбор инфо" xfId="228"/>
    <cellStyle name="Normal1" xfId="229"/>
    <cellStyle name="normální_Rozvaha - aktiva" xfId="230"/>
    <cellStyle name="Normalny_0" xfId="231"/>
    <cellStyle name="normбlnм_laroux" xfId="232"/>
    <cellStyle name="Note" xfId="233"/>
    <cellStyle name="Nun??c [0]_Ecnn1" xfId="234"/>
    <cellStyle name="Nun??c_Ecnn1" xfId="235"/>
    <cellStyle name="Ôčíŕíńîâűé [0]_(ňŕá 3č)" xfId="236"/>
    <cellStyle name="Ociriniaue [0]_F_21" xfId="237"/>
    <cellStyle name="Ôčíŕíńîâűé_(ňŕá 3č)" xfId="238"/>
    <cellStyle name="Ociriniaue_laroux" xfId="239"/>
    <cellStyle name="Output" xfId="240"/>
    <cellStyle name="Percent [2]" xfId="241"/>
    <cellStyle name="Percent [2] 2" xfId="242"/>
    <cellStyle name="Price_Body" xfId="243"/>
    <cellStyle name="S0" xfId="244"/>
    <cellStyle name="S0 2" xfId="536"/>
    <cellStyle name="S1" xfId="537"/>
    <cellStyle name="S10" xfId="548"/>
    <cellStyle name="S11" xfId="549"/>
    <cellStyle name="S12" xfId="550"/>
    <cellStyle name="S13" xfId="551"/>
    <cellStyle name="S14" xfId="552"/>
    <cellStyle name="S15" xfId="553"/>
    <cellStyle name="S16" xfId="554"/>
    <cellStyle name="S17" xfId="612"/>
    <cellStyle name="S18" xfId="555"/>
    <cellStyle name="S18 2" xfId="613"/>
    <cellStyle name="S19" xfId="556"/>
    <cellStyle name="S2" xfId="543"/>
    <cellStyle name="S20" xfId="557"/>
    <cellStyle name="S21" xfId="558"/>
    <cellStyle name="S22" xfId="559"/>
    <cellStyle name="S23" xfId="560"/>
    <cellStyle name="S23 2" xfId="614"/>
    <cellStyle name="S24" xfId="561"/>
    <cellStyle name="S25" xfId="562"/>
    <cellStyle name="S26" xfId="563"/>
    <cellStyle name="S27" xfId="564"/>
    <cellStyle name="S28" xfId="565"/>
    <cellStyle name="S29" xfId="566"/>
    <cellStyle name="S3" xfId="567"/>
    <cellStyle name="S30" xfId="568"/>
    <cellStyle name="S31" xfId="569"/>
    <cellStyle name="S32" xfId="570"/>
    <cellStyle name="S33" xfId="571"/>
    <cellStyle name="S34" xfId="585"/>
    <cellStyle name="S34 2" xfId="615"/>
    <cellStyle name="S35" xfId="572"/>
    <cellStyle name="S36" xfId="573"/>
    <cellStyle name="S37" xfId="574"/>
    <cellStyle name="S38" xfId="583"/>
    <cellStyle name="S39" xfId="616"/>
    <cellStyle name="S4" xfId="575"/>
    <cellStyle name="S40" xfId="576"/>
    <cellStyle name="S41" xfId="617"/>
    <cellStyle name="S42" xfId="618"/>
    <cellStyle name="S43" xfId="619"/>
    <cellStyle name="S44" xfId="540"/>
    <cellStyle name="S45" xfId="577"/>
    <cellStyle name="S46" xfId="541"/>
    <cellStyle name="S47" xfId="578"/>
    <cellStyle name="S48" xfId="620"/>
    <cellStyle name="S49" xfId="621"/>
    <cellStyle name="S5" xfId="579"/>
    <cellStyle name="S50" xfId="622"/>
    <cellStyle name="S6" xfId="580"/>
    <cellStyle name="S7" xfId="586"/>
    <cellStyle name="S8" xfId="593"/>
    <cellStyle name="S9" xfId="623"/>
    <cellStyle name="SAPBEXaggData" xfId="245"/>
    <cellStyle name="SAPBEXaggDataEmph" xfId="246"/>
    <cellStyle name="SAPBEXaggItem" xfId="247"/>
    <cellStyle name="SAPBEXaggItemX" xfId="248"/>
    <cellStyle name="SAPBEXchaText" xfId="249"/>
    <cellStyle name="SAPBEXexcBad7" xfId="250"/>
    <cellStyle name="SAPBEXexcBad8" xfId="251"/>
    <cellStyle name="SAPBEXexcBad9" xfId="252"/>
    <cellStyle name="SAPBEXexcCritical4" xfId="253"/>
    <cellStyle name="SAPBEXexcCritical5" xfId="254"/>
    <cellStyle name="SAPBEXexcCritical6" xfId="255"/>
    <cellStyle name="SAPBEXexcGood1" xfId="256"/>
    <cellStyle name="SAPBEXexcGood2" xfId="257"/>
    <cellStyle name="SAPBEXexcGood3" xfId="258"/>
    <cellStyle name="SAPBEXfilterDrill" xfId="259"/>
    <cellStyle name="SAPBEXfilterItem" xfId="260"/>
    <cellStyle name="SAPBEXfilterText" xfId="261"/>
    <cellStyle name="SAPBEXformats" xfId="262"/>
    <cellStyle name="SAPBEXheaderItem" xfId="263"/>
    <cellStyle name="SAPBEXheaderText" xfId="264"/>
    <cellStyle name="SAPBEXHLevel0" xfId="265"/>
    <cellStyle name="SAPBEXHLevel0X" xfId="266"/>
    <cellStyle name="SAPBEXHLevel1" xfId="267"/>
    <cellStyle name="SAPBEXHLevel1X" xfId="268"/>
    <cellStyle name="SAPBEXHLevel2" xfId="269"/>
    <cellStyle name="SAPBEXHLevel2X" xfId="270"/>
    <cellStyle name="SAPBEXHLevel3" xfId="271"/>
    <cellStyle name="SAPBEXHLevel3X" xfId="272"/>
    <cellStyle name="SAPBEXinputData" xfId="273"/>
    <cellStyle name="SAPBEXresData" xfId="274"/>
    <cellStyle name="SAPBEXresDataEmph" xfId="275"/>
    <cellStyle name="SAPBEXresItem" xfId="276"/>
    <cellStyle name="SAPBEXresItemX" xfId="277"/>
    <cellStyle name="SAPBEXstdData" xfId="278"/>
    <cellStyle name="SAPBEXstdDataEmph" xfId="279"/>
    <cellStyle name="SAPBEXstdItem" xfId="280"/>
    <cellStyle name="SAPBEXstdItemX" xfId="281"/>
    <cellStyle name="SAPBEXtitle" xfId="282"/>
    <cellStyle name="SAPBEXundefined" xfId="283"/>
    <cellStyle name="Sheet Title" xfId="284"/>
    <cellStyle name="Style 1" xfId="285"/>
    <cellStyle name="STYLE1 - Style1" xfId="286"/>
    <cellStyle name="STYLE1 - Style1 2" xfId="287"/>
    <cellStyle name="STYLE1 - Style1_2011-2015" xfId="288"/>
    <cellStyle name="Table Heading" xfId="289"/>
    <cellStyle name="Title" xfId="290"/>
    <cellStyle name="To" xfId="291"/>
    <cellStyle name="Total" xfId="292"/>
    <cellStyle name="Währung [0]_laroux" xfId="293"/>
    <cellStyle name="Währung_laroux" xfId="294"/>
    <cellStyle name="Walutowy [0]_1" xfId="295"/>
    <cellStyle name="Walutowy_1" xfId="296"/>
    <cellStyle name="Warning Text" xfId="297"/>
    <cellStyle name="WIP" xfId="298"/>
    <cellStyle name="Zero" xfId="299"/>
    <cellStyle name="Акцент1 2" xfId="300"/>
    <cellStyle name="Акцент2 2" xfId="301"/>
    <cellStyle name="Акцент3 2" xfId="302"/>
    <cellStyle name="Акцент4 2" xfId="303"/>
    <cellStyle name="Акцент5 2" xfId="304"/>
    <cellStyle name="Акцент6 2" xfId="305"/>
    <cellStyle name="Беззащитный" xfId="306"/>
    <cellStyle name="Ввод  2" xfId="307"/>
    <cellStyle name="Вывод 2" xfId="308"/>
    <cellStyle name="Вычисление 2" xfId="309"/>
    <cellStyle name="ДАТА" xfId="310"/>
    <cellStyle name="Денежный 2" xfId="311"/>
    <cellStyle name="Денежный 2 2" xfId="312"/>
    <cellStyle name="Денежный 2 3" xfId="313"/>
    <cellStyle name="Денежный 2 4" xfId="314"/>
    <cellStyle name="Заголовок" xfId="315"/>
    <cellStyle name="Заголовок 1 2" xfId="316"/>
    <cellStyle name="Заголовок 2 2" xfId="317"/>
    <cellStyle name="Заголовок 3 2" xfId="318"/>
    <cellStyle name="Заголовок 4 2" xfId="319"/>
    <cellStyle name="ЗАГОЛОВОК1" xfId="320"/>
    <cellStyle name="ЗАГОЛОВОК2" xfId="321"/>
    <cellStyle name="ЗаголовокСтолбца" xfId="322"/>
    <cellStyle name="Защитный" xfId="323"/>
    <cellStyle name="Значение" xfId="324"/>
    <cellStyle name="Зоголовок" xfId="325"/>
    <cellStyle name="Итог 2" xfId="326"/>
    <cellStyle name="Итого" xfId="327"/>
    <cellStyle name="ИТОГОВЫЙ" xfId="328"/>
    <cellStyle name="Контрольная ячейка 2" xfId="329"/>
    <cellStyle name="Мои наименования показателей" xfId="330"/>
    <cellStyle name="Мои наименования показателей 2" xfId="331"/>
    <cellStyle name="Мои наименования показателей 3" xfId="332"/>
    <cellStyle name="Мои наименования показателей 4" xfId="333"/>
    <cellStyle name="Мои наименования показателей 5" xfId="334"/>
    <cellStyle name="Мои наименования показателей_LABOUR.7.14 (ТРУД-т)" xfId="335"/>
    <cellStyle name="Мой заголовок" xfId="336"/>
    <cellStyle name="Мой заголовок листа" xfId="337"/>
    <cellStyle name="назв фил" xfId="338"/>
    <cellStyle name="Название 2" xfId="339"/>
    <cellStyle name="Нейтральный 2" xfId="340"/>
    <cellStyle name="Обычный" xfId="0" builtinId="0"/>
    <cellStyle name="Обычный 10" xfId="341"/>
    <cellStyle name="Обычный 10 3" xfId="508"/>
    <cellStyle name="Обычный 11" xfId="342"/>
    <cellStyle name="Обычный 12" xfId="343"/>
    <cellStyle name="Обычный 13" xfId="344"/>
    <cellStyle name="Обычный 14" xfId="345"/>
    <cellStyle name="Обычный 14 2" xfId="509"/>
    <cellStyle name="Обычный 14 2 2" xfId="346"/>
    <cellStyle name="Обычный 14 2 3 2 2" xfId="510"/>
    <cellStyle name="Обычный 15" xfId="347"/>
    <cellStyle name="Обычный 15 2" xfId="511"/>
    <cellStyle name="Обычный 16" xfId="348"/>
    <cellStyle name="Обычный 16 2" xfId="512"/>
    <cellStyle name="Обычный 16 2 15" xfId="513"/>
    <cellStyle name="Обычный 16 3 2" xfId="514"/>
    <cellStyle name="Обычный 16 3 2 5" xfId="515"/>
    <cellStyle name="Обычный 17" xfId="349"/>
    <cellStyle name="Обычный 18" xfId="350"/>
    <cellStyle name="Обычный 18 2" xfId="351"/>
    <cellStyle name="Обычный 19" xfId="352"/>
    <cellStyle name="Обычный 19 2" xfId="353"/>
    <cellStyle name="Обычный 2" xfId="354"/>
    <cellStyle name="Обычный 2 10 10" xfId="625"/>
    <cellStyle name="Обычный 2 2" xfId="355"/>
    <cellStyle name="Обычный 2 2 2" xfId="356"/>
    <cellStyle name="Обычный 2 2 3" xfId="357"/>
    <cellStyle name="Обычный 2 2 4" xfId="358"/>
    <cellStyle name="Обычный 2 2 5" xfId="359"/>
    <cellStyle name="Обычный 2 3" xfId="360"/>
    <cellStyle name="Обычный 2 3 2" xfId="361"/>
    <cellStyle name="Обычный 2 3 2 2" xfId="516"/>
    <cellStyle name="Обычный 2 3 2 2 2" xfId="517"/>
    <cellStyle name="Обычный 2 3 3" xfId="362"/>
    <cellStyle name="Обычный 2 3 4" xfId="363"/>
    <cellStyle name="Обычный 2 4" xfId="364"/>
    <cellStyle name="Обычный 2 4 2" xfId="365"/>
    <cellStyle name="Обычный 2 5" xfId="366"/>
    <cellStyle name="Обычный 2 5 2" xfId="367"/>
    <cellStyle name="Обычный 2 5 2 2" xfId="368"/>
    <cellStyle name="Обычный 2 6" xfId="369"/>
    <cellStyle name="Обычный 2 7" xfId="370"/>
    <cellStyle name="Обычный 2 8" xfId="587"/>
    <cellStyle name="Обычный 2 9" xfId="594"/>
    <cellStyle name="Обычный 2_2011-2015" xfId="371"/>
    <cellStyle name="Обычный 20" xfId="372"/>
    <cellStyle name="Обычный 20 2" xfId="373"/>
    <cellStyle name="Обычный 20 3" xfId="374"/>
    <cellStyle name="Обычный 21" xfId="375"/>
    <cellStyle name="Обычный 22" xfId="376"/>
    <cellStyle name="Обычный 23" xfId="377"/>
    <cellStyle name="Обычный 24" xfId="378"/>
    <cellStyle name="Обычный 25" xfId="379"/>
    <cellStyle name="Обычный 26" xfId="380"/>
    <cellStyle name="Обычный 27" xfId="381"/>
    <cellStyle name="Обычный 28" xfId="382"/>
    <cellStyle name="Обычный 29" xfId="383"/>
    <cellStyle name="Обычный 3" xfId="384"/>
    <cellStyle name="Обычный 3 10" xfId="599"/>
    <cellStyle name="Обычный 3 108" xfId="518"/>
    <cellStyle name="Обычный 3 108 2 2" xfId="519"/>
    <cellStyle name="Обычный 3 11" xfId="520"/>
    <cellStyle name="Обычный 3 12" xfId="603"/>
    <cellStyle name="Обычный 3 13" xfId="606"/>
    <cellStyle name="Обычный 3 14" xfId="609"/>
    <cellStyle name="Обычный 3 2" xfId="385"/>
    <cellStyle name="Обычный 3 2 2" xfId="386"/>
    <cellStyle name="Обычный 3 2 3" xfId="589"/>
    <cellStyle name="Обычный 3 2 4" xfId="596"/>
    <cellStyle name="Обычный 3 3" xfId="387"/>
    <cellStyle name="Обычный 3 3 2" xfId="388"/>
    <cellStyle name="Обычный 3 3 2 2 2" xfId="521"/>
    <cellStyle name="Обычный 3 4" xfId="389"/>
    <cellStyle name="Обычный 3 5" xfId="542"/>
    <cellStyle name="Обычный 3 6" xfId="547"/>
    <cellStyle name="Обычный 3 7" xfId="584"/>
    <cellStyle name="Обычный 3 8" xfId="522"/>
    <cellStyle name="Обычный 3 9" xfId="592"/>
    <cellStyle name="Обычный 3_2011-2015" xfId="390"/>
    <cellStyle name="Обычный 30" xfId="391"/>
    <cellStyle name="Обычный 31" xfId="392"/>
    <cellStyle name="Обычный 32" xfId="393"/>
    <cellStyle name="Обычный 33" xfId="394"/>
    <cellStyle name="Обычный 34" xfId="523"/>
    <cellStyle name="Обычный 35" xfId="611"/>
    <cellStyle name="Обычный 36" xfId="624"/>
    <cellStyle name="Обычный 4" xfId="395"/>
    <cellStyle name="Обычный 4 2" xfId="396"/>
    <cellStyle name="Обычный 4 2 10" xfId="600"/>
    <cellStyle name="Обычный 4 2 11" xfId="604"/>
    <cellStyle name="Обычный 4 2 12" xfId="607"/>
    <cellStyle name="Обычный 4 2 13" xfId="610"/>
    <cellStyle name="Обычный 4 2 2" xfId="397"/>
    <cellStyle name="Обычный 4 2 2 10" xfId="608"/>
    <cellStyle name="Обычный 4 2 2 2" xfId="546"/>
    <cellStyle name="Обычный 4 2 2 3" xfId="524"/>
    <cellStyle name="Обычный 4 2 2 4" xfId="582"/>
    <cellStyle name="Обычный 4 2 2 5" xfId="588"/>
    <cellStyle name="Обычный 4 2 2 6" xfId="595"/>
    <cellStyle name="Обычный 4 2 2 7" xfId="598"/>
    <cellStyle name="Обычный 4 2 2 8" xfId="602"/>
    <cellStyle name="Обычный 4 2 2 9" xfId="605"/>
    <cellStyle name="Обычный 4 2 3" xfId="398"/>
    <cellStyle name="Обычный 4 2 4" xfId="399"/>
    <cellStyle name="Обычный 4 2 5" xfId="538"/>
    <cellStyle name="Обычный 4 2 6" xfId="544"/>
    <cellStyle name="Обычный 4 2 7" xfId="581"/>
    <cellStyle name="Обычный 4 2 8" xfId="590"/>
    <cellStyle name="Обычный 4 2 9" xfId="597"/>
    <cellStyle name="Обычный 4 3" xfId="400"/>
    <cellStyle name="Обычный 4 3 2" xfId="401"/>
    <cellStyle name="Обычный 4 3 3" xfId="402"/>
    <cellStyle name="Обычный 4 3 4" xfId="403"/>
    <cellStyle name="Обычный 4 4" xfId="525"/>
    <cellStyle name="Обычный 4 8" xfId="526"/>
    <cellStyle name="Обычный 4_Исходные данные для модели" xfId="404"/>
    <cellStyle name="Обычный 42" xfId="527"/>
    <cellStyle name="Обычный 5" xfId="405"/>
    <cellStyle name="Обычный 5 13" xfId="528"/>
    <cellStyle name="Обычный 5 2" xfId="406"/>
    <cellStyle name="Обычный 5 2 2" xfId="407"/>
    <cellStyle name="Обычный 6" xfId="408"/>
    <cellStyle name="Обычный 6 2" xfId="409"/>
    <cellStyle name="Обычный 6 3" xfId="410"/>
    <cellStyle name="Обычный 6 4" xfId="411"/>
    <cellStyle name="Обычный 6 4 2" xfId="412"/>
    <cellStyle name="Обычный 6 5" xfId="413"/>
    <cellStyle name="Обычный 6_План-график расчистки просек ВЛ 6-110 кВ на 2013 год от 24.09.2012" xfId="414"/>
    <cellStyle name="Обычный 7" xfId="415"/>
    <cellStyle name="Обычный 7 2" xfId="416"/>
    <cellStyle name="Обычный 8" xfId="417"/>
    <cellStyle name="Обычный 8 2" xfId="529"/>
    <cellStyle name="Обычный 9" xfId="418"/>
    <cellStyle name="Плохой 2" xfId="419"/>
    <cellStyle name="По центру с переносом" xfId="420"/>
    <cellStyle name="По ширине с переносом" xfId="421"/>
    <cellStyle name="Поле ввода" xfId="422"/>
    <cellStyle name="Пояснение 2" xfId="423"/>
    <cellStyle name="Примечание 2" xfId="424"/>
    <cellStyle name="Примечание 2 2" xfId="425"/>
    <cellStyle name="Примечание 3" xfId="426"/>
    <cellStyle name="Примечание 4" xfId="427"/>
    <cellStyle name="Примечание 5" xfId="428"/>
    <cellStyle name="Процентный 10" xfId="429"/>
    <cellStyle name="Процентный 11" xfId="430"/>
    <cellStyle name="Процентный 12" xfId="431"/>
    <cellStyle name="Процентный 2" xfId="432"/>
    <cellStyle name="Процентный 2 10" xfId="433"/>
    <cellStyle name="Процентный 2 2" xfId="434"/>
    <cellStyle name="Процентный 2 3" xfId="435"/>
    <cellStyle name="Процентный 2 4" xfId="436"/>
    <cellStyle name="Процентный 2 5" xfId="437"/>
    <cellStyle name="Процентный 2 6" xfId="438"/>
    <cellStyle name="Процентный 2 7" xfId="439"/>
    <cellStyle name="Процентный 2 8" xfId="440"/>
    <cellStyle name="Процентный 2 9" xfId="441"/>
    <cellStyle name="Процентный 3" xfId="442"/>
    <cellStyle name="Процентный 3 2" xfId="443"/>
    <cellStyle name="Процентный 4" xfId="444"/>
    <cellStyle name="Процентный 4 2" xfId="445"/>
    <cellStyle name="Процентный 5" xfId="446"/>
    <cellStyle name="Процентный 5 2" xfId="530"/>
    <cellStyle name="Процентный 6" xfId="447"/>
    <cellStyle name="Процентный 6 2" xfId="448"/>
    <cellStyle name="Процентный 7" xfId="449"/>
    <cellStyle name="Процентный 8" xfId="450"/>
    <cellStyle name="Процентный 9" xfId="451"/>
    <cellStyle name="Связанная ячейка 2" xfId="452"/>
    <cellStyle name="смр" xfId="453"/>
    <cellStyle name="Стиль 1" xfId="454"/>
    <cellStyle name="Стиль 1 10" xfId="531"/>
    <cellStyle name="Стиль 1 2" xfId="455"/>
    <cellStyle name="Стиль 1 2 2" xfId="456"/>
    <cellStyle name="Стиль 1 2 2 2" xfId="457"/>
    <cellStyle name="Стиль 1 2 4" xfId="532"/>
    <cellStyle name="Стиль 1 3" xfId="458"/>
    <cellStyle name="Стиль 1 3 2" xfId="459"/>
    <cellStyle name="Стиль 1 3 3" xfId="460"/>
    <cellStyle name="Стиль 1 34" xfId="533"/>
    <cellStyle name="Стиль 1 4" xfId="461"/>
    <cellStyle name="Стиль 1 4 2" xfId="534"/>
    <cellStyle name="Стиль 1 5" xfId="462"/>
    <cellStyle name="Стиль 1_конченый" xfId="463"/>
    <cellStyle name="ТЕКСТ" xfId="464"/>
    <cellStyle name="Текст предупреждения 2" xfId="465"/>
    <cellStyle name="Текстовый" xfId="466"/>
    <cellStyle name="тысячи" xfId="467"/>
    <cellStyle name="Тысячи [0]_01.01.98" xfId="468"/>
    <cellStyle name="Тысячи_01.01.98" xfId="469"/>
    <cellStyle name="ФИКСИРОВАННЫЙ" xfId="470"/>
    <cellStyle name="Финансовый 10" xfId="471"/>
    <cellStyle name="Финансовый 2" xfId="472"/>
    <cellStyle name="Финансовый 2 10" xfId="473"/>
    <cellStyle name="Финансовый 2 11" xfId="474"/>
    <cellStyle name="Финансовый 2 2" xfId="475"/>
    <cellStyle name="Финансовый 2 3" xfId="476"/>
    <cellStyle name="Финансовый 2 4" xfId="477"/>
    <cellStyle name="Финансовый 2 5" xfId="478"/>
    <cellStyle name="Финансовый 2 6" xfId="479"/>
    <cellStyle name="Финансовый 2 7" xfId="480"/>
    <cellStyle name="Финансовый 2 8" xfId="481"/>
    <cellStyle name="Финансовый 2 9" xfId="482"/>
    <cellStyle name="Финансовый 3" xfId="483"/>
    <cellStyle name="Финансовый 3 2" xfId="535"/>
    <cellStyle name="Финансовый 3 2 2" xfId="539"/>
    <cellStyle name="Финансовый 3 2 3" xfId="545"/>
    <cellStyle name="Финансовый 3 2 4" xfId="591"/>
    <cellStyle name="Финансовый 3 2 5" xfId="601"/>
    <cellStyle name="Финансовый 4" xfId="484"/>
    <cellStyle name="Финансовый 4 2" xfId="485"/>
    <cellStyle name="Финансовый 5" xfId="486"/>
    <cellStyle name="Финансовый 6" xfId="487"/>
    <cellStyle name="Финансовый 7" xfId="488"/>
    <cellStyle name="Финансовый 8" xfId="489"/>
    <cellStyle name="Финансовый 9" xfId="490"/>
    <cellStyle name="Формула" xfId="491"/>
    <cellStyle name="Формула 2" xfId="492"/>
    <cellStyle name="Формула_A РТ 2009 Рязаньэнерго" xfId="493"/>
    <cellStyle name="ФормулаВБ" xfId="494"/>
    <cellStyle name="ФормулаНаКонтроль" xfId="495"/>
    <cellStyle name="Хороший 2" xfId="496"/>
    <cellStyle name="Цифры по центру с десятыми" xfId="497"/>
    <cellStyle name="Џђћ–…ќ’ќ›‰" xfId="498"/>
    <cellStyle name="Шапка таблицы" xfId="499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99FF99"/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523875</xdr:colOff>
      <xdr:row>13</xdr:row>
      <xdr:rowOff>9525</xdr:rowOff>
    </xdr:from>
    <xdr:to>
      <xdr:col>7</xdr:col>
      <xdr:colOff>108670</xdr:colOff>
      <xdr:row>16</xdr:row>
      <xdr:rowOff>25573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00800" y="3857625"/>
          <a:ext cx="975445" cy="53039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ffect%20Office/Client/workbox/Users/Oksana/AppData/Roaming/Microsoft/Excel/Documents/Projects/RAO%20UES/Sample%20Reports/CEZ/CEZ_Model_16_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Effect%20Office/Client/workbox/Users/Oksana/AppData/Roaming/Microsoft/Excel/DOCUME~1/First/LOCALS~1/Temp/bat/&#1084;&#1080;&#1085;&#1080;&#1084;&#1091;&#1084;%20&#1074;%20&#1060;&#1057;&#1058;/&#1089;%202011&#1075;%20_&#1074;%20&#1060;&#1057;&#1058;%2008%20.11.%202010_&#1084;&#1080;&#1085;/&#1055;&#1089;&#1082;&#1086;&#1074;&#1101;&#1085;&#1077;&#1088;&#1075;&#1086;_&#1089;&#1074;&#1086;&#1076;%202009_2010_2011_14.04.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  <sheetName val="I"/>
      <sheetName val="MTO REV.0"/>
      <sheetName val="Статистика ДТП от 15 до 150 кВ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  <sheetName val="Баланс мощности 2007"/>
      <sheetName val="Гр5(о)"/>
      <sheetName val="ФБР"/>
      <sheetName val="5"/>
      <sheetName val="Тср 19"/>
      <sheetName val="Тср 20"/>
      <sheetName val="Тср 20-24"/>
      <sheetName val="ТБР"/>
      <sheetName val="main gate house"/>
      <sheetName val="на 1 ту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5">
          <cell r="G5">
            <v>0</v>
          </cell>
        </row>
      </sheetData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7">
          <cell r="G7">
            <v>0</v>
          </cell>
        </row>
      </sheetData>
      <sheetData sheetId="63">
        <row r="7">
          <cell r="G7">
            <v>0</v>
          </cell>
        </row>
      </sheetData>
      <sheetData sheetId="64">
        <row r="7">
          <cell r="G7">
            <v>0</v>
          </cell>
        </row>
      </sheetData>
      <sheetData sheetId="65">
        <row r="7">
          <cell r="G7">
            <v>0</v>
          </cell>
        </row>
      </sheetData>
      <sheetData sheetId="66" refreshError="1"/>
      <sheetData sheetId="67">
        <row r="7">
          <cell r="G7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  <sheetName val="Сводка - лизинг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5">
          <cell r="G5">
            <v>2222938.4948999998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5">
          <cell r="G5">
            <v>2222938.4948999998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>
        <row r="5">
          <cell r="G5">
            <v>2222938.4948999998</v>
          </cell>
        </row>
      </sheetData>
      <sheetData sheetId="60">
        <row r="5">
          <cell r="G5">
            <v>2222938.4948999998</v>
          </cell>
        </row>
      </sheetData>
      <sheetData sheetId="61">
        <row r="5">
          <cell r="G5">
            <v>2222938.4948999998</v>
          </cell>
        </row>
      </sheetData>
      <sheetData sheetId="62">
        <row r="5">
          <cell r="G5">
            <v>2222938.4948999998</v>
          </cell>
        </row>
      </sheetData>
      <sheetData sheetId="63">
        <row r="5">
          <cell r="G5">
            <v>2222938.4948999998</v>
          </cell>
        </row>
      </sheetData>
      <sheetData sheetId="64">
        <row r="5">
          <cell r="G5">
            <v>2222938.4948999998</v>
          </cell>
        </row>
      </sheetData>
      <sheetData sheetId="65">
        <row r="5">
          <cell r="G5">
            <v>2222938.4948999998</v>
          </cell>
        </row>
      </sheetData>
      <sheetData sheetId="66">
        <row r="5">
          <cell r="G5">
            <v>2222938.4948999998</v>
          </cell>
        </row>
      </sheetData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DSheet"/>
      <sheetName val="RAB_МСК_от 16.11.2010"/>
      <sheetName val="Свод"/>
      <sheetName val="Регионы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>
        <row r="11">
          <cell r="F11">
            <v>230</v>
          </cell>
        </row>
        <row r="15">
          <cell r="F15">
            <v>160.33249999999998</v>
          </cell>
          <cell r="H15">
            <v>0.65700000000000003</v>
          </cell>
        </row>
        <row r="24">
          <cell r="K24">
            <v>1538</v>
          </cell>
        </row>
        <row r="25">
          <cell r="K25">
            <v>274</v>
          </cell>
        </row>
        <row r="26">
          <cell r="K26">
            <v>278</v>
          </cell>
        </row>
        <row r="27">
          <cell r="F27">
            <v>160.33249999999998</v>
          </cell>
          <cell r="H27">
            <v>78.694000000000003</v>
          </cell>
          <cell r="K27">
            <v>784</v>
          </cell>
        </row>
        <row r="28">
          <cell r="K28">
            <v>202</v>
          </cell>
        </row>
        <row r="45">
          <cell r="F45">
            <v>128.09136000000001</v>
          </cell>
          <cell r="H45">
            <v>1.0660000000000001</v>
          </cell>
        </row>
        <row r="93">
          <cell r="F93">
            <v>167.03239611517782</v>
          </cell>
          <cell r="G93">
            <v>90.501999999999995</v>
          </cell>
          <cell r="H93">
            <v>3.157</v>
          </cell>
        </row>
        <row r="105">
          <cell r="F105">
            <v>167.03239611517782</v>
          </cell>
          <cell r="G105">
            <v>38.502000000000002</v>
          </cell>
          <cell r="H105">
            <v>87.676000000000002</v>
          </cell>
        </row>
        <row r="122">
          <cell r="F122">
            <v>113.3886840778824</v>
          </cell>
          <cell r="G122">
            <v>38.502000000000002</v>
          </cell>
          <cell r="H122">
            <v>1.0660000000000001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/>
      <sheetData sheetId="31"/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/>
      <sheetData sheetId="40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>
        <row r="6">
          <cell r="D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6">
          <cell r="D6">
            <v>0</v>
          </cell>
        </row>
      </sheetData>
      <sheetData sheetId="11">
        <row r="6">
          <cell r="D6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8">
          <cell r="D8">
            <v>15739</v>
          </cell>
        </row>
      </sheetData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/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4">
          <cell r="E4">
            <v>1</v>
          </cell>
        </row>
      </sheetData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workbookViewId="0">
      <selection activeCell="H23" sqref="H23"/>
    </sheetView>
  </sheetViews>
  <sheetFormatPr defaultRowHeight="12.75"/>
  <cols>
    <col min="1" max="1" width="10.28515625" style="1" customWidth="1"/>
    <col min="2" max="2" width="12.140625" style="1" customWidth="1"/>
    <col min="3" max="3" width="43" style="1" customWidth="1"/>
    <col min="4" max="4" width="12.28515625" style="1" customWidth="1"/>
    <col min="5" max="8" width="10.42578125" style="1" customWidth="1"/>
    <col min="9" max="9" width="11.85546875" style="1" customWidth="1"/>
    <col min="10" max="10" width="14.85546875" style="1" customWidth="1"/>
    <col min="11" max="11" width="15.85546875" style="1" customWidth="1"/>
    <col min="12" max="12" width="9.5703125" style="1" customWidth="1"/>
    <col min="13" max="14" width="9.85546875" style="1" customWidth="1"/>
    <col min="15" max="15" width="9.7109375" style="1" customWidth="1"/>
    <col min="16" max="17" width="9.85546875" style="1" customWidth="1"/>
    <col min="18" max="18" width="11.28515625" style="1" customWidth="1"/>
    <col min="19" max="19" width="12" style="1" customWidth="1"/>
    <col min="20" max="20" width="11.7109375" style="1" customWidth="1"/>
    <col min="21" max="21" width="11.42578125" style="1" customWidth="1"/>
    <col min="22" max="22" width="11.7109375" style="1" customWidth="1"/>
    <col min="23" max="23" width="11.5703125" style="1" customWidth="1"/>
    <col min="24" max="24" width="14.42578125" style="1" customWidth="1"/>
    <col min="25" max="26" width="9.140625" style="1"/>
    <col min="27" max="27" width="11.7109375" style="1" customWidth="1"/>
    <col min="28" max="28" width="15.5703125" style="1" customWidth="1"/>
    <col min="29" max="16384" width="9.140625" style="1"/>
  </cols>
  <sheetData>
    <row r="1" spans="1:34">
      <c r="W1" s="2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s="4" customFormat="1" ht="15">
      <c r="B2" s="62" t="s">
        <v>1</v>
      </c>
      <c r="C2" s="62"/>
      <c r="D2" s="62"/>
      <c r="E2" s="62"/>
      <c r="F2" s="62"/>
      <c r="G2" s="62"/>
      <c r="H2" s="62"/>
      <c r="I2" s="62"/>
      <c r="J2" s="5" t="s">
        <v>2</v>
      </c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</row>
    <row r="3" spans="1:34" ht="15" customHeight="1" thickBot="1">
      <c r="L3" s="6"/>
      <c r="M3" s="6"/>
      <c r="N3" s="6"/>
      <c r="O3" s="6"/>
      <c r="P3" s="6"/>
      <c r="Q3" s="6"/>
      <c r="R3" s="7"/>
      <c r="S3" s="7"/>
      <c r="T3" s="7"/>
      <c r="U3" s="1">
        <f>A8</f>
        <v>2023</v>
      </c>
      <c r="V3" s="1" t="s">
        <v>3</v>
      </c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>
      <c r="A4" s="64" t="s">
        <v>4</v>
      </c>
      <c r="B4" s="67" t="s">
        <v>5</v>
      </c>
      <c r="C4" s="67" t="s">
        <v>6</v>
      </c>
      <c r="D4" s="70" t="s">
        <v>13</v>
      </c>
      <c r="E4" s="73" t="s">
        <v>0</v>
      </c>
      <c r="F4" s="74"/>
      <c r="G4" s="74"/>
      <c r="H4" s="75"/>
      <c r="I4" s="76" t="s">
        <v>14</v>
      </c>
      <c r="J4" s="77"/>
      <c r="K4" s="78"/>
      <c r="L4" s="76" t="s">
        <v>15</v>
      </c>
      <c r="M4" s="77"/>
      <c r="N4" s="77"/>
      <c r="O4" s="77"/>
      <c r="P4" s="77"/>
      <c r="Q4" s="78"/>
      <c r="R4" s="79" t="s">
        <v>7</v>
      </c>
      <c r="S4" s="82" t="s">
        <v>16</v>
      </c>
      <c r="T4" s="85" t="s">
        <v>17</v>
      </c>
      <c r="U4" s="88" t="s">
        <v>18</v>
      </c>
      <c r="V4" s="91" t="s">
        <v>8</v>
      </c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>
      <c r="A5" s="65"/>
      <c r="B5" s="68"/>
      <c r="C5" s="68"/>
      <c r="D5" s="71"/>
      <c r="E5" s="94" t="s">
        <v>19</v>
      </c>
      <c r="F5" s="96" t="s">
        <v>20</v>
      </c>
      <c r="G5" s="96" t="s">
        <v>21</v>
      </c>
      <c r="H5" s="98" t="s">
        <v>22</v>
      </c>
      <c r="I5" s="56" t="s">
        <v>23</v>
      </c>
      <c r="J5" s="58"/>
      <c r="K5" s="8" t="s">
        <v>24</v>
      </c>
      <c r="L5" s="56" t="s">
        <v>23</v>
      </c>
      <c r="M5" s="57"/>
      <c r="N5" s="58"/>
      <c r="O5" s="59" t="s">
        <v>24</v>
      </c>
      <c r="P5" s="57"/>
      <c r="Q5" s="60"/>
      <c r="R5" s="80"/>
      <c r="S5" s="83"/>
      <c r="T5" s="86"/>
      <c r="U5" s="89"/>
      <c r="V5" s="92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92.25" customHeight="1" thickBot="1">
      <c r="A6" s="66"/>
      <c r="B6" s="69"/>
      <c r="C6" s="69"/>
      <c r="D6" s="72"/>
      <c r="E6" s="95"/>
      <c r="F6" s="97"/>
      <c r="G6" s="97"/>
      <c r="H6" s="99"/>
      <c r="I6" s="9" t="s">
        <v>25</v>
      </c>
      <c r="J6" s="10" t="s">
        <v>26</v>
      </c>
      <c r="K6" s="11" t="s">
        <v>27</v>
      </c>
      <c r="L6" s="12" t="s">
        <v>9</v>
      </c>
      <c r="M6" s="13" t="s">
        <v>10</v>
      </c>
      <c r="N6" s="13" t="s">
        <v>11</v>
      </c>
      <c r="O6" s="13" t="s">
        <v>9</v>
      </c>
      <c r="P6" s="13" t="s">
        <v>10</v>
      </c>
      <c r="Q6" s="14" t="s">
        <v>11</v>
      </c>
      <c r="R6" s="81"/>
      <c r="S6" s="84"/>
      <c r="T6" s="87"/>
      <c r="U6" s="90"/>
      <c r="V6" s="9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s="29" customFormat="1" ht="20.25" customHeight="1">
      <c r="A7" s="15">
        <v>1</v>
      </c>
      <c r="B7" s="16">
        <v>2</v>
      </c>
      <c r="C7" s="16">
        <v>3</v>
      </c>
      <c r="D7" s="17">
        <v>4</v>
      </c>
      <c r="E7" s="18">
        <v>5</v>
      </c>
      <c r="F7" s="19">
        <v>6</v>
      </c>
      <c r="G7" s="19">
        <v>7</v>
      </c>
      <c r="H7" s="20">
        <v>8</v>
      </c>
      <c r="I7" s="21">
        <v>9</v>
      </c>
      <c r="J7" s="22">
        <v>10</v>
      </c>
      <c r="K7" s="23">
        <v>11</v>
      </c>
      <c r="L7" s="24">
        <v>12</v>
      </c>
      <c r="M7" s="25">
        <v>13</v>
      </c>
      <c r="N7" s="25">
        <v>14</v>
      </c>
      <c r="O7" s="25">
        <v>15</v>
      </c>
      <c r="P7" s="25">
        <v>16</v>
      </c>
      <c r="Q7" s="26">
        <v>17</v>
      </c>
      <c r="R7" s="27">
        <v>18</v>
      </c>
      <c r="S7" s="15">
        <v>19</v>
      </c>
      <c r="T7" s="16">
        <v>20</v>
      </c>
      <c r="U7" s="16">
        <v>21</v>
      </c>
      <c r="V7" s="28">
        <v>22</v>
      </c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58.5" customHeight="1" thickBot="1">
      <c r="A8" s="30">
        <v>2023</v>
      </c>
      <c r="B8" s="31" t="str">
        <f>J2</f>
        <v>I_004-54-1-01.21-0525</v>
      </c>
      <c r="C8" s="32" t="s">
        <v>12</v>
      </c>
      <c r="D8" s="33">
        <v>5533.9362499999997</v>
      </c>
      <c r="E8" s="34">
        <v>309.77998000000002</v>
      </c>
      <c r="F8" s="35">
        <v>4430.5750600000001</v>
      </c>
      <c r="G8" s="35">
        <v>0</v>
      </c>
      <c r="H8" s="36">
        <f>IFERROR(D8-E8-F8-G8,"#Ошибка!")</f>
        <v>793.58120999999937</v>
      </c>
      <c r="I8" s="37">
        <v>309.77998000000002</v>
      </c>
      <c r="J8" s="35">
        <v>0</v>
      </c>
      <c r="K8" s="38">
        <v>5176.1027916666662</v>
      </c>
      <c r="L8" s="34">
        <v>0</v>
      </c>
      <c r="M8" s="35">
        <v>0</v>
      </c>
      <c r="N8" s="35">
        <v>0</v>
      </c>
      <c r="O8" s="35">
        <v>0</v>
      </c>
      <c r="P8" s="35">
        <v>0</v>
      </c>
      <c r="Q8" s="36">
        <v>0</v>
      </c>
      <c r="R8" s="39">
        <f>IFERROR(SUM(I8:Q8),"#Ошибка!")</f>
        <v>5485.8827716666665</v>
      </c>
      <c r="S8" s="34">
        <v>365.54038000000003</v>
      </c>
      <c r="T8" s="35">
        <v>0</v>
      </c>
      <c r="U8" s="35">
        <f>IFERROR(ROUND(K8*1.2+T8+O8+P8+Q8,5),"#Ошибка!")</f>
        <v>6211.3233499999997</v>
      </c>
      <c r="V8" s="40">
        <f>IFERROR(S8+U8,"#Ошибка!")</f>
        <v>6576.86373</v>
      </c>
      <c r="W8" s="41"/>
      <c r="X8" s="42"/>
      <c r="Y8" s="43"/>
      <c r="Z8" s="3"/>
      <c r="AA8" s="43"/>
      <c r="AB8" s="2"/>
      <c r="AD8" s="3"/>
      <c r="AE8" s="3"/>
      <c r="AF8" s="3"/>
      <c r="AG8" s="3"/>
      <c r="AH8" s="3"/>
    </row>
    <row r="9" spans="1:34" s="48" customFormat="1">
      <c r="A9" s="44"/>
      <c r="B9" s="45"/>
      <c r="C9" s="45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7"/>
      <c r="S9" s="47"/>
      <c r="T9" s="47"/>
      <c r="U9" s="47"/>
      <c r="V9" s="47"/>
    </row>
    <row r="10" spans="1:34" s="48" customFormat="1">
      <c r="A10" s="44"/>
      <c r="B10" s="45"/>
      <c r="C10" s="45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47"/>
      <c r="T10" s="47"/>
      <c r="U10" s="47"/>
      <c r="V10" s="47"/>
    </row>
    <row r="11" spans="1:34" s="48" customFormat="1">
      <c r="A11" s="44"/>
      <c r="B11" s="45"/>
      <c r="C11" s="45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7"/>
      <c r="S11" s="47"/>
      <c r="T11" s="47"/>
      <c r="U11" s="47"/>
      <c r="V11" s="47"/>
    </row>
    <row r="12" spans="1:34" s="48" customFormat="1">
      <c r="A12" s="44"/>
      <c r="B12" s="45"/>
      <c r="C12" s="45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7"/>
      <c r="S12" s="47"/>
      <c r="T12" s="47"/>
      <c r="U12" s="47"/>
      <c r="V12" s="47"/>
    </row>
    <row r="13" spans="1:34"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15">
      <c r="B14" s="49"/>
      <c r="C14" s="49"/>
      <c r="D14" s="7"/>
      <c r="E14" s="50"/>
      <c r="F14" s="7"/>
      <c r="G14" s="7"/>
      <c r="H14" s="7"/>
      <c r="I14" s="7"/>
      <c r="J14" s="7"/>
      <c r="K14" s="7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>
      <c r="B15" s="61" t="s">
        <v>28</v>
      </c>
      <c r="C15" s="61"/>
      <c r="D15" s="61"/>
      <c r="E15" s="61"/>
      <c r="F15" s="61"/>
      <c r="G15" s="55"/>
      <c r="H15" s="55"/>
      <c r="I15" s="55"/>
      <c r="J15" s="55"/>
      <c r="K15" s="55" t="s">
        <v>29</v>
      </c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>
      <c r="D16" s="51"/>
      <c r="E16" s="51"/>
      <c r="F16" s="51"/>
      <c r="G16" s="51"/>
      <c r="H16" s="51"/>
      <c r="I16" s="51"/>
      <c r="J16" s="52"/>
      <c r="K16" s="51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3:34"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3:34">
      <c r="V18" s="5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3:34"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3:34"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3:34">
      <c r="D21" s="53"/>
      <c r="E21" s="53"/>
      <c r="F21" s="53"/>
      <c r="G21" s="53"/>
      <c r="H21" s="53"/>
      <c r="I21" s="53"/>
      <c r="J21" s="53"/>
      <c r="K21" s="5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3:34"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3:34"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3:34">
      <c r="C24" s="54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3:34"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5:F15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6">
    <cfRule type="containsText" dxfId="0" priority="1" operator="containsText" text="ложь">
      <formula>NOT(ISERROR(SEARCH("ложь",M6)))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 НДС</vt:lpstr>
    </vt:vector>
  </TitlesOfParts>
  <Company>Комиэнерго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Жашкевич Люция Ракиповна</dc:creator>
  <cp:lastModifiedBy>Аверьянова Анна Андреевна</cp:lastModifiedBy>
  <cp:lastPrinted>2018-07-13T11:08:28Z</cp:lastPrinted>
  <dcterms:created xsi:type="dcterms:W3CDTF">2013-06-21T10:46:41Z</dcterms:created>
  <dcterms:modified xsi:type="dcterms:W3CDTF">2020-02-17T10:13:43Z</dcterms:modified>
</cp:coreProperties>
</file>